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IL Division Academia - Programas\Gerencia de Contabilidad Financiera\Operacion 5 - Analisis y Plan Financiero\"/>
    </mc:Choice>
  </mc:AlternateContent>
  <xr:revisionPtr revIDLastSave="0" documentId="13_ncr:1_{ECD3C893-179D-444B-AFA9-89A04D7BADF5}" xr6:coauthVersionLast="47" xr6:coauthVersionMax="47" xr10:uidLastSave="{00000000-0000-0000-0000-000000000000}"/>
  <bookViews>
    <workbookView xWindow="28680" yWindow="-120" windowWidth="20730" windowHeight="11760" xr2:uid="{8ACA776A-9C2A-4AEB-A8F1-C7228D85A4A2}"/>
  </bookViews>
  <sheets>
    <sheet name="ESF" sheetId="1" r:id="rId1"/>
  </sheets>
  <definedNames>
    <definedName name="_xlnm._FilterDatabase" localSheetId="0" hidden="1">ESF!$B$6:$J$101</definedName>
    <definedName name="_xlnm.Print_Area" localSheetId="0">ESF!$B$1:$J$102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7" i="1"/>
  <c r="H86" i="1"/>
  <c r="H85" i="1"/>
  <c r="H84" i="1"/>
  <c r="H83" i="1"/>
  <c r="H82" i="1"/>
  <c r="H81" i="1"/>
  <c r="H80" i="1"/>
  <c r="H79" i="1"/>
  <c r="H78" i="1"/>
  <c r="N99" i="1"/>
  <c r="N97" i="1"/>
  <c r="N95" i="1"/>
  <c r="Q95" i="1" s="1"/>
  <c r="G99" i="1"/>
  <c r="G97" i="1"/>
  <c r="G95" i="1"/>
  <c r="D99" i="1"/>
  <c r="J99" i="1" s="1"/>
  <c r="D97" i="1"/>
  <c r="D95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J60" i="1"/>
  <c r="N60" i="1"/>
  <c r="G60" i="1"/>
  <c r="N83" i="1"/>
  <c r="N79" i="1"/>
  <c r="N77" i="1" s="1"/>
  <c r="G83" i="1"/>
  <c r="G79" i="1"/>
  <c r="G77" i="1"/>
  <c r="D83" i="1"/>
  <c r="Q71" i="1"/>
  <c r="Q70" i="1"/>
  <c r="Q69" i="1"/>
  <c r="Q68" i="1"/>
  <c r="Q67" i="1"/>
  <c r="Q66" i="1"/>
  <c r="Q65" i="1"/>
  <c r="Q64" i="1"/>
  <c r="Q63" i="1"/>
  <c r="Q62" i="1"/>
  <c r="N20" i="1"/>
  <c r="G20" i="1"/>
  <c r="D20" i="1"/>
  <c r="D60" i="1"/>
  <c r="N51" i="1"/>
  <c r="G51" i="1"/>
  <c r="D51" i="1"/>
  <c r="D8" i="1"/>
  <c r="D11" i="1"/>
  <c r="J15" i="1"/>
  <c r="Q101" i="1"/>
  <c r="J101" i="1"/>
  <c r="J100" i="1"/>
  <c r="Q100" i="1"/>
  <c r="Q99" i="1"/>
  <c r="N94" i="1"/>
  <c r="Q92" i="1"/>
  <c r="Q91" i="1"/>
  <c r="N90" i="1"/>
  <c r="G90" i="1"/>
  <c r="D90" i="1"/>
  <c r="J87" i="1"/>
  <c r="Q85" i="1"/>
  <c r="Q84" i="1"/>
  <c r="J81" i="1"/>
  <c r="D79" i="1"/>
  <c r="Q76" i="1"/>
  <c r="N76" i="1"/>
  <c r="J76" i="1"/>
  <c r="J55" i="1"/>
  <c r="J48" i="1"/>
  <c r="J46" i="1"/>
  <c r="Q45" i="1"/>
  <c r="Q44" i="1"/>
  <c r="J44" i="1"/>
  <c r="Q43" i="1"/>
  <c r="Q42" i="1"/>
  <c r="J42" i="1"/>
  <c r="Q41" i="1"/>
  <c r="Q40" i="1"/>
  <c r="J40" i="1"/>
  <c r="Q39" i="1"/>
  <c r="Q38" i="1"/>
  <c r="J38" i="1"/>
  <c r="Q37" i="1"/>
  <c r="Q36" i="1"/>
  <c r="J36" i="1"/>
  <c r="Q33" i="1"/>
  <c r="Q32" i="1"/>
  <c r="J32" i="1"/>
  <c r="Q31" i="1"/>
  <c r="Q30" i="1"/>
  <c r="J30" i="1"/>
  <c r="J29" i="1"/>
  <c r="J28" i="1"/>
  <c r="J27" i="1"/>
  <c r="Q27" i="1"/>
  <c r="Q26" i="1"/>
  <c r="J26" i="1"/>
  <c r="J25" i="1"/>
  <c r="J24" i="1"/>
  <c r="J23" i="1"/>
  <c r="Q23" i="1"/>
  <c r="Q22" i="1"/>
  <c r="J22" i="1"/>
  <c r="Q21" i="1"/>
  <c r="J19" i="1"/>
  <c r="Q19" i="1"/>
  <c r="Q18" i="1"/>
  <c r="J18" i="1"/>
  <c r="J17" i="1"/>
  <c r="J16" i="1"/>
  <c r="Q15" i="1"/>
  <c r="Q14" i="1"/>
  <c r="Q13" i="1"/>
  <c r="J13" i="1"/>
  <c r="Q12" i="1"/>
  <c r="G11" i="1"/>
  <c r="Q10" i="1"/>
  <c r="Q9" i="1"/>
  <c r="G76" i="1"/>
  <c r="D76" i="1"/>
  <c r="N1" i="1"/>
  <c r="J95" i="1" l="1"/>
  <c r="N102" i="1"/>
  <c r="J70" i="1"/>
  <c r="D7" i="1"/>
  <c r="J9" i="1"/>
  <c r="J10" i="1"/>
  <c r="J11" i="1"/>
  <c r="N57" i="1"/>
  <c r="N8" i="1"/>
  <c r="J12" i="1"/>
  <c r="J14" i="1"/>
  <c r="Q17" i="1"/>
  <c r="Q49" i="1"/>
  <c r="J49" i="1"/>
  <c r="G8" i="1"/>
  <c r="J21" i="1"/>
  <c r="J51" i="1"/>
  <c r="Q52" i="1"/>
  <c r="J52" i="1"/>
  <c r="Q72" i="1"/>
  <c r="D77" i="1"/>
  <c r="Q88" i="1"/>
  <c r="J88" i="1"/>
  <c r="J97" i="1"/>
  <c r="G94" i="1"/>
  <c r="Q97" i="1"/>
  <c r="Q47" i="1"/>
  <c r="G35" i="1"/>
  <c r="J47" i="1"/>
  <c r="Q61" i="1"/>
  <c r="Q25" i="1"/>
  <c r="Q29" i="1"/>
  <c r="N35" i="1"/>
  <c r="Q82" i="1"/>
  <c r="J82" i="1"/>
  <c r="J98" i="1"/>
  <c r="N11" i="1"/>
  <c r="Q16" i="1"/>
  <c r="Q24" i="1"/>
  <c r="Q28" i="1"/>
  <c r="D35" i="1"/>
  <c r="J31" i="1"/>
  <c r="J33" i="1"/>
  <c r="J37" i="1"/>
  <c r="J39" i="1"/>
  <c r="J41" i="1"/>
  <c r="J43" i="1"/>
  <c r="J45" i="1"/>
  <c r="J53" i="1"/>
  <c r="Q54" i="1"/>
  <c r="J54" i="1"/>
  <c r="G57" i="1"/>
  <c r="Q59" i="1"/>
  <c r="J72" i="1"/>
  <c r="Q78" i="1"/>
  <c r="J78" i="1"/>
  <c r="Q73" i="1"/>
  <c r="Q83" i="1"/>
  <c r="Q90" i="1"/>
  <c r="D94" i="1"/>
  <c r="J71" i="1"/>
  <c r="J73" i="1"/>
  <c r="Q80" i="1"/>
  <c r="J83" i="1"/>
  <c r="Q86" i="1"/>
  <c r="J90" i="1"/>
  <c r="Q46" i="1"/>
  <c r="Q48" i="1"/>
  <c r="Q51" i="1"/>
  <c r="Q53" i="1"/>
  <c r="Q55" i="1"/>
  <c r="Q58" i="1"/>
  <c r="Q60" i="1"/>
  <c r="J80" i="1"/>
  <c r="Q81" i="1"/>
  <c r="J86" i="1"/>
  <c r="Q87" i="1"/>
  <c r="J91" i="1"/>
  <c r="J92" i="1"/>
  <c r="O101" i="1" l="1"/>
  <c r="O97" i="1"/>
  <c r="O92" i="1"/>
  <c r="O86" i="1"/>
  <c r="O82" i="1"/>
  <c r="O78" i="1"/>
  <c r="O98" i="1"/>
  <c r="O87" i="1"/>
  <c r="O79" i="1"/>
  <c r="O100" i="1"/>
  <c r="O96" i="1"/>
  <c r="O91" i="1"/>
  <c r="O85" i="1"/>
  <c r="O81" i="1"/>
  <c r="O77" i="1"/>
  <c r="O94" i="1"/>
  <c r="O83" i="1"/>
  <c r="O99" i="1"/>
  <c r="O95" i="1"/>
  <c r="O88" i="1"/>
  <c r="O84" i="1"/>
  <c r="O80" i="1"/>
  <c r="J69" i="1"/>
  <c r="J20" i="1"/>
  <c r="Q20" i="1"/>
  <c r="Q35" i="1"/>
  <c r="J35" i="1"/>
  <c r="Q94" i="1"/>
  <c r="J94" i="1"/>
  <c r="G102" i="1"/>
  <c r="H77" i="1" s="1"/>
  <c r="Q77" i="1"/>
  <c r="J77" i="1"/>
  <c r="Q11" i="1"/>
  <c r="Q79" i="1"/>
  <c r="J79" i="1"/>
  <c r="J102" i="1" s="1"/>
  <c r="Q57" i="1"/>
  <c r="D102" i="1"/>
  <c r="E77" i="1" s="1"/>
  <c r="Q8" i="1"/>
  <c r="J8" i="1"/>
  <c r="G7" i="1"/>
  <c r="N7" i="1"/>
  <c r="J68" i="1" l="1"/>
  <c r="E94" i="1"/>
  <c r="H96" i="1"/>
  <c r="H95" i="1"/>
  <c r="H101" i="1"/>
  <c r="O90" i="1"/>
  <c r="H97" i="1"/>
  <c r="H90" i="1"/>
  <c r="H99" i="1"/>
  <c r="H98" i="1"/>
  <c r="H92" i="1"/>
  <c r="H100" i="1"/>
  <c r="H91" i="1"/>
  <c r="E98" i="1"/>
  <c r="E97" i="1"/>
  <c r="E101" i="1"/>
  <c r="E85" i="1"/>
  <c r="E96" i="1"/>
  <c r="E99" i="1"/>
  <c r="E90" i="1"/>
  <c r="E83" i="1"/>
  <c r="E84" i="1"/>
  <c r="E81" i="1"/>
  <c r="E87" i="1"/>
  <c r="E100" i="1"/>
  <c r="E95" i="1"/>
  <c r="E80" i="1"/>
  <c r="E86" i="1"/>
  <c r="E91" i="1"/>
  <c r="E78" i="1"/>
  <c r="E82" i="1"/>
  <c r="E88" i="1"/>
  <c r="E79" i="1"/>
  <c r="E92" i="1"/>
  <c r="G74" i="1"/>
  <c r="Q7" i="1"/>
  <c r="Q74" i="1" s="1"/>
  <c r="J7" i="1"/>
  <c r="N74" i="1"/>
  <c r="N103" i="1" s="1"/>
  <c r="Q102" i="1"/>
  <c r="H94" i="1"/>
  <c r="E102" i="1" l="1"/>
  <c r="J67" i="1"/>
  <c r="Q103" i="1"/>
  <c r="H102" i="1"/>
  <c r="O102" i="1"/>
  <c r="H69" i="1"/>
  <c r="H63" i="1"/>
  <c r="H64" i="1"/>
  <c r="H33" i="1"/>
  <c r="H44" i="1"/>
  <c r="H40" i="1"/>
  <c r="H38" i="1"/>
  <c r="H32" i="1"/>
  <c r="H18" i="1"/>
  <c r="H45" i="1"/>
  <c r="H43" i="1"/>
  <c r="H41" i="1"/>
  <c r="H39" i="1"/>
  <c r="H37" i="1"/>
  <c r="H31" i="1"/>
  <c r="H42" i="1"/>
  <c r="H36" i="1"/>
  <c r="H30" i="1"/>
  <c r="H26" i="1"/>
  <c r="H22" i="1"/>
  <c r="H14" i="1"/>
  <c r="H13" i="1"/>
  <c r="H12" i="1"/>
  <c r="H17" i="1"/>
  <c r="H65" i="1"/>
  <c r="H21" i="1"/>
  <c r="H10" i="1"/>
  <c r="H19" i="1"/>
  <c r="H27" i="1"/>
  <c r="H66" i="1"/>
  <c r="H62" i="1"/>
  <c r="H68" i="1"/>
  <c r="H71" i="1"/>
  <c r="H61" i="1"/>
  <c r="H29" i="1"/>
  <c r="H28" i="1"/>
  <c r="H9" i="1"/>
  <c r="H51" i="1"/>
  <c r="H60" i="1"/>
  <c r="H49" i="1"/>
  <c r="H72" i="1"/>
  <c r="H47" i="1"/>
  <c r="H25" i="1"/>
  <c r="H24" i="1"/>
  <c r="H11" i="1"/>
  <c r="H54" i="1"/>
  <c r="H73" i="1"/>
  <c r="H48" i="1"/>
  <c r="H53" i="1"/>
  <c r="H58" i="1"/>
  <c r="H16" i="1"/>
  <c r="H15" i="1"/>
  <c r="H23" i="1"/>
  <c r="H59" i="1"/>
  <c r="H70" i="1"/>
  <c r="H52" i="1"/>
  <c r="H46" i="1"/>
  <c r="H55" i="1"/>
  <c r="H67" i="1"/>
  <c r="H35" i="1"/>
  <c r="H8" i="1"/>
  <c r="H20" i="1"/>
  <c r="H57" i="1"/>
  <c r="G103" i="1"/>
  <c r="H7" i="1"/>
  <c r="J66" i="1" l="1"/>
  <c r="O74" i="1"/>
  <c r="H74" i="1"/>
  <c r="J65" i="1" l="1"/>
  <c r="J64" i="1" l="1"/>
  <c r="J63" i="1" l="1"/>
  <c r="J62" i="1" l="1"/>
  <c r="J61" i="1" l="1"/>
  <c r="J59" i="1" l="1"/>
  <c r="D57" i="1" l="1"/>
  <c r="D74" i="1" s="1"/>
  <c r="E58" i="1" s="1"/>
  <c r="J58" i="1"/>
  <c r="E49" i="1" l="1"/>
  <c r="E69" i="1"/>
  <c r="E26" i="1"/>
  <c r="E41" i="1"/>
  <c r="E24" i="1"/>
  <c r="E25" i="1"/>
  <c r="E13" i="1"/>
  <c r="E16" i="1"/>
  <c r="E21" i="1"/>
  <c r="E14" i="1"/>
  <c r="E70" i="1"/>
  <c r="E27" i="1"/>
  <c r="E28" i="1"/>
  <c r="E51" i="1"/>
  <c r="E17" i="1"/>
  <c r="E32" i="1"/>
  <c r="E68" i="1"/>
  <c r="E7" i="1"/>
  <c r="E54" i="1"/>
  <c r="E8" i="1"/>
  <c r="E40" i="1"/>
  <c r="E67" i="1"/>
  <c r="E39" i="1"/>
  <c r="E12" i="1"/>
  <c r="E30" i="1"/>
  <c r="E37" i="1"/>
  <c r="E29" i="1"/>
  <c r="E23" i="1"/>
  <c r="E11" i="1"/>
  <c r="E73" i="1"/>
  <c r="E43" i="1"/>
  <c r="E47" i="1"/>
  <c r="E52" i="1"/>
  <c r="E20" i="1"/>
  <c r="E31" i="1"/>
  <c r="E18" i="1"/>
  <c r="E53" i="1"/>
  <c r="E42" i="1"/>
  <c r="E48" i="1"/>
  <c r="E45" i="1"/>
  <c r="E38" i="1"/>
  <c r="E71" i="1"/>
  <c r="E22" i="1"/>
  <c r="E44" i="1"/>
  <c r="E55" i="1"/>
  <c r="E19" i="1"/>
  <c r="E35" i="1"/>
  <c r="E33" i="1"/>
  <c r="E15" i="1"/>
  <c r="E36" i="1"/>
  <c r="E10" i="1"/>
  <c r="E9" i="1"/>
  <c r="E72" i="1"/>
  <c r="E46" i="1"/>
  <c r="D103" i="1"/>
  <c r="E66" i="1"/>
  <c r="E65" i="1"/>
  <c r="E64" i="1"/>
  <c r="E63" i="1"/>
  <c r="E62" i="1"/>
  <c r="E61" i="1"/>
  <c r="E60" i="1"/>
  <c r="E59" i="1"/>
  <c r="J57" i="1"/>
  <c r="J74" i="1" s="1"/>
  <c r="J103" i="1" s="1"/>
  <c r="E57" i="1"/>
  <c r="E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CR41</author>
  </authors>
  <commentList>
    <comment ref="D101" authorId="0" shapeId="0" xr:uid="{CF7248AF-E54F-47BA-A572-AA1B8E89CC58}">
      <text>
        <r>
          <rPr>
            <b/>
            <sz val="9"/>
            <color indexed="81"/>
            <rFont val="Tahoma"/>
            <family val="2"/>
          </rPr>
          <t>rala:</t>
        </r>
        <r>
          <rPr>
            <sz val="9"/>
            <color indexed="81"/>
            <rFont val="Tahoma"/>
            <family val="2"/>
          </rPr>
          <t xml:space="preserve">
'EdR C$'!C45</t>
        </r>
      </text>
    </comment>
    <comment ref="G101" authorId="0" shapeId="0" xr:uid="{1E3B35B0-596E-4EA8-B5A5-2FBD53803D1F}">
      <text>
        <r>
          <rPr>
            <b/>
            <sz val="9"/>
            <color indexed="81"/>
            <rFont val="Tahoma"/>
            <family val="2"/>
          </rPr>
          <t>rala:</t>
        </r>
        <r>
          <rPr>
            <sz val="9"/>
            <color indexed="81"/>
            <rFont val="Tahoma"/>
            <family val="2"/>
          </rPr>
          <t xml:space="preserve">
'EdR C$'!C45</t>
        </r>
      </text>
    </comment>
    <comment ref="N101" authorId="0" shapeId="0" xr:uid="{837528B5-D845-4025-B5E0-A8318ACF026D}">
      <text>
        <r>
          <rPr>
            <b/>
            <sz val="9"/>
            <color indexed="81"/>
            <rFont val="Tahoma"/>
            <family val="2"/>
          </rPr>
          <t>rala:</t>
        </r>
        <r>
          <rPr>
            <sz val="9"/>
            <color indexed="81"/>
            <rFont val="Tahoma"/>
            <family val="2"/>
          </rPr>
          <t xml:space="preserve">
'EdR C$'!C45</t>
        </r>
      </text>
    </comment>
  </commentList>
</comments>
</file>

<file path=xl/sharedStrings.xml><?xml version="1.0" encoding="utf-8"?>
<sst xmlns="http://schemas.openxmlformats.org/spreadsheetml/2006/main" count="183" uniqueCount="175">
  <si>
    <t>Estado Situación financiera comparativo</t>
  </si>
  <si>
    <t>Referencia para</t>
  </si>
  <si>
    <t>estado de flujo de efectivo consolidado</t>
  </si>
  <si>
    <t>ACTIVOS</t>
  </si>
  <si>
    <t>VARIACIONES</t>
  </si>
  <si>
    <t>ACTIVOS CORRIENTES</t>
  </si>
  <si>
    <t>EFECTIVO Y EQUIVALENTES DE EFECTIVO</t>
  </si>
  <si>
    <t>1-1-03-00-00-00</t>
  </si>
  <si>
    <t xml:space="preserve">   Efectivo en Bancos</t>
  </si>
  <si>
    <t>1-1-01-00-00-00</t>
  </si>
  <si>
    <t xml:space="preserve">   Caja General</t>
  </si>
  <si>
    <t>1-1-05-00-00-00</t>
  </si>
  <si>
    <t>DEUDORES COMERCIALES Y OTRAS CUENTAS/COBRAR</t>
  </si>
  <si>
    <t>1-1-05-01-01-00</t>
  </si>
  <si>
    <t>Clientes Nacionales</t>
  </si>
  <si>
    <t>1-1-05-02-03-00</t>
  </si>
  <si>
    <t>Saldos interfaces OCTO</t>
  </si>
  <si>
    <t>1-1-05-02-01-00</t>
  </si>
  <si>
    <t>Empleados</t>
  </si>
  <si>
    <t>1-1-05-02-02-00</t>
  </si>
  <si>
    <t>Socios</t>
  </si>
  <si>
    <t>1-1-05-03-00-00</t>
  </si>
  <si>
    <t>CUENTAS POR COBRAR A PARTES RELACIONADAS</t>
  </si>
  <si>
    <t>1-1-05-99-00-00</t>
  </si>
  <si>
    <t>DETERIORO DE LAS CUENTAS POR COBRAR</t>
  </si>
  <si>
    <t>1-1-11-00-00-00</t>
  </si>
  <si>
    <t>INVENTARIOS</t>
  </si>
  <si>
    <t>1-1-07-00-00-00</t>
  </si>
  <si>
    <t>ANTICIPOS Y AVANCES</t>
  </si>
  <si>
    <t>1-1-13-00-00-00</t>
  </si>
  <si>
    <t>GASTOS PREPAGADOS</t>
  </si>
  <si>
    <t>1-1-09-00-00-00</t>
  </si>
  <si>
    <t>Impuestos pagados por anticipado</t>
  </si>
  <si>
    <t>1-1-13-01-01-00</t>
  </si>
  <si>
    <t>COBIRSA</t>
  </si>
  <si>
    <t>1-1-13-01-02-00</t>
  </si>
  <si>
    <t>CINSA</t>
  </si>
  <si>
    <t>1-1-13-02-01-14</t>
  </si>
  <si>
    <t>RC 001080-0</t>
  </si>
  <si>
    <t>1-1-13-02-01-06</t>
  </si>
  <si>
    <t>IN 009794-0</t>
  </si>
  <si>
    <t>1-1-13-02-01-07</t>
  </si>
  <si>
    <t>IN 004935-0</t>
  </si>
  <si>
    <t>1-1-13-02-01-13</t>
  </si>
  <si>
    <t>AU 045457-0</t>
  </si>
  <si>
    <t>1-1-13-03-02-00</t>
  </si>
  <si>
    <t>Suscripciones</t>
  </si>
  <si>
    <t>1-1-13-03-04-00</t>
  </si>
  <si>
    <t>Membresia ITALCAM</t>
  </si>
  <si>
    <t>1-1-13-04-01-00</t>
  </si>
  <si>
    <t>Alcaldia de Managua</t>
  </si>
  <si>
    <t>1-1-13-04-02-00</t>
  </si>
  <si>
    <t>Alcaldia de Granada</t>
  </si>
  <si>
    <t>1-1-13-05-01-00</t>
  </si>
  <si>
    <t>Formularios continuos (cheque impresos)</t>
  </si>
  <si>
    <t>1-1-13-05-02-00</t>
  </si>
  <si>
    <t>Formularios Impresos 2 (rollos p/facturacion)</t>
  </si>
  <si>
    <t>ACTIVOS NO CORRIENTES</t>
  </si>
  <si>
    <t>1-2-03-00-00-00</t>
  </si>
  <si>
    <t xml:space="preserve">Equipo de Transporte </t>
  </si>
  <si>
    <t>1-2-53-01-00-00</t>
  </si>
  <si>
    <t>Depreciacion</t>
  </si>
  <si>
    <t>1-2-04-00-00-00</t>
  </si>
  <si>
    <t xml:space="preserve">Equipo de Producción </t>
  </si>
  <si>
    <t>1-2-54-00-00-00</t>
  </si>
  <si>
    <t>1-2-05-00-00-00</t>
  </si>
  <si>
    <t>Equipo de Cómputo</t>
  </si>
  <si>
    <t>1-2-55-00-00-00</t>
  </si>
  <si>
    <t>1-2-06-00-00-00</t>
  </si>
  <si>
    <t>Equipo de Comunicacion</t>
  </si>
  <si>
    <t>1-2-56-02-00-00</t>
  </si>
  <si>
    <t>1-2-08-00-00-00</t>
  </si>
  <si>
    <t>Mobiliario y Equipo de Oficina</t>
  </si>
  <si>
    <t>1-2-58-00-00-00</t>
  </si>
  <si>
    <t>1-2-09-00-00-00</t>
  </si>
  <si>
    <t>Equipo de Regrigeración y Cocina</t>
  </si>
  <si>
    <t>1-2-59-00-00-00</t>
  </si>
  <si>
    <t>1-2-11-00-00-00</t>
  </si>
  <si>
    <t>Equipos de seguridad</t>
  </si>
  <si>
    <t>1-2-61-01-00-00</t>
  </si>
  <si>
    <t>1-2-31-00-00-00</t>
  </si>
  <si>
    <t>CONSTRUCCIONES Y OBRAS EN PROCESO</t>
  </si>
  <si>
    <t>1-2-31-10-00-00</t>
  </si>
  <si>
    <t>1-2-31-17-00-00</t>
  </si>
  <si>
    <t>1-2-31-15-00-00</t>
  </si>
  <si>
    <t>1-2-31-19-00-00</t>
  </si>
  <si>
    <t>OTROS ACTIVOS</t>
  </si>
  <si>
    <t>1-3-01-00-00-00</t>
  </si>
  <si>
    <t>MARCAS Y PATENTES</t>
  </si>
  <si>
    <t>1-3-02-00-00-00</t>
  </si>
  <si>
    <t>SOFTWARE Y LICENCIAS</t>
  </si>
  <si>
    <t>1-4-01-00-00-00</t>
  </si>
  <si>
    <t>BIENES INMUEBLES (Mejoras propiedad arrendada)</t>
  </si>
  <si>
    <t>1-4-01-01-01-00</t>
  </si>
  <si>
    <t>1-4-01-01-02-00</t>
  </si>
  <si>
    <t>1-4-01-01-03-00</t>
  </si>
  <si>
    <t>1-4-01-01-04-00</t>
  </si>
  <si>
    <t>1-4-01-01-05-00</t>
  </si>
  <si>
    <t>1-4-01-01-06-00</t>
  </si>
  <si>
    <t>1-4-01-01-07-00</t>
  </si>
  <si>
    <t>1-4-01-01-09-00</t>
  </si>
  <si>
    <t>1-4-01-01-10-00</t>
  </si>
  <si>
    <t>1-4-01-01-11-00</t>
  </si>
  <si>
    <t>1-4-01-01-12-00</t>
  </si>
  <si>
    <t>1-5-01-00-00-00</t>
  </si>
  <si>
    <t>DEPÓSITOS EN GARANTÍA</t>
  </si>
  <si>
    <t>1-5-02-00-00-00</t>
  </si>
  <si>
    <t>OTROS ACTIVOS DIFERIDOS</t>
  </si>
  <si>
    <t>Total activos</t>
  </si>
  <si>
    <t>PASIVOS Y PATRIMONIO</t>
  </si>
  <si>
    <t>PASIVOS CORRIENTES</t>
  </si>
  <si>
    <t>2-1-01-01-00-00</t>
  </si>
  <si>
    <t>PRESTAMOS POR PAGAR CORTO PLAZO</t>
  </si>
  <si>
    <t>CUENTAS POR PAGAR COMERCIALES</t>
  </si>
  <si>
    <t>2-1-02-00-00-00</t>
  </si>
  <si>
    <t>Proveedores</t>
  </si>
  <si>
    <t>2-1-04-03-01-00</t>
  </si>
  <si>
    <t>Dirección General de Ingresos</t>
  </si>
  <si>
    <t>2-1-04-03-02-00</t>
  </si>
  <si>
    <t>Anticipo de Cliente</t>
  </si>
  <si>
    <t>2-1-03-00-00-00</t>
  </si>
  <si>
    <t>CUENTAS POR PAGAR RELACIONADAS</t>
  </si>
  <si>
    <t>2-1-03-01-00-00</t>
  </si>
  <si>
    <t>Compañía De La Mar Dulce, S. A.</t>
  </si>
  <si>
    <t>2-1-03-03-00-00</t>
  </si>
  <si>
    <t>Mombotour, S. A.</t>
  </si>
  <si>
    <t>2-1-05-00-00-00</t>
  </si>
  <si>
    <t>RETENCIONES POR PAGAR</t>
  </si>
  <si>
    <t>2-1-06-00-00-00</t>
  </si>
  <si>
    <t>GASTOS DEVENGADOS POR PAGAR</t>
  </si>
  <si>
    <t>2-1-07-00-00-00</t>
  </si>
  <si>
    <t>SOCIOS</t>
  </si>
  <si>
    <t>PASIVOS FIJO</t>
  </si>
  <si>
    <t>2-2-01-01-00-00</t>
  </si>
  <si>
    <t>PRESTAMOS POR PAGAR LARGO PLAZO</t>
  </si>
  <si>
    <t>2-2-01-04-00-00</t>
  </si>
  <si>
    <t>INTERESES POR PAGAR</t>
  </si>
  <si>
    <t>PATRIMONIO</t>
  </si>
  <si>
    <t>3-1-01-00-00-00</t>
  </si>
  <si>
    <t>CAPITAL SOCIAL</t>
  </si>
  <si>
    <t>3-1-01-01-00-00</t>
  </si>
  <si>
    <t xml:space="preserve">   Capital Social Autorizado</t>
  </si>
  <si>
    <t>3-1-02-00-00-00</t>
  </si>
  <si>
    <t>APORTES DE CAPITAL</t>
  </si>
  <si>
    <t>3-1-02-01-00-00</t>
  </si>
  <si>
    <t xml:space="preserve">    Aportes de capital</t>
  </si>
  <si>
    <t>3-1-04-00-00-00</t>
  </si>
  <si>
    <t>RESULTADOS</t>
  </si>
  <si>
    <t>3-1-04-01-00-00</t>
  </si>
  <si>
    <t xml:space="preserve">    Utilidad o (Pérdida) de años anteriores</t>
  </si>
  <si>
    <t>3-1-04-02-00-00</t>
  </si>
  <si>
    <t xml:space="preserve">    Utilidad o (Pérdida) del Ejercicio</t>
  </si>
  <si>
    <t>Total pasivo y patrimonio</t>
  </si>
  <si>
    <t>Nombre de la Emresa</t>
  </si>
  <si>
    <t>Fecha:</t>
  </si>
  <si>
    <t>(expresado en Dólares)</t>
  </si>
  <si>
    <t>Proyecto 1</t>
  </si>
  <si>
    <t>Proyecto 2</t>
  </si>
  <si>
    <t>Proyecto 3</t>
  </si>
  <si>
    <t>Proyecto 4</t>
  </si>
  <si>
    <t>Mejoras edificio 1</t>
  </si>
  <si>
    <t>Mejoras edificio 2</t>
  </si>
  <si>
    <t>Mejoras edificio 3</t>
  </si>
  <si>
    <t>Mejoras edificio 4</t>
  </si>
  <si>
    <t>Mejoras edificio 5</t>
  </si>
  <si>
    <t>Mejoras edificio 6</t>
  </si>
  <si>
    <t>Mejoras edificio 7</t>
  </si>
  <si>
    <t>Mejoras edificio 8</t>
  </si>
  <si>
    <t>Mejoras edificio 9</t>
  </si>
  <si>
    <t>Mejoras edificio 10</t>
  </si>
  <si>
    <t>Mejoras edificio 11</t>
  </si>
  <si>
    <t>Capital de Trabajo</t>
  </si>
  <si>
    <t>Mes 1, 202x</t>
  </si>
  <si>
    <t>Mes 2, 202x</t>
  </si>
  <si>
    <t>Estado de Situación financiera al 31 mes x de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</si>
</sst>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ndara"/>
      <family val="2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4"/>
      <color theme="0"/>
      <name val="Candara"/>
      <family val="2"/>
    </font>
    <font>
      <b/>
      <u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4" fontId="7" fillId="2" borderId="0" xfId="0" applyNumberFormat="1" applyFont="1" applyFill="1"/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0" borderId="1" xfId="0" applyFont="1" applyBorder="1"/>
    <xf numFmtId="0" fontId="8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right"/>
    </xf>
    <xf numFmtId="0" fontId="9" fillId="3" borderId="0" xfId="0" applyFont="1" applyFill="1"/>
    <xf numFmtId="0" fontId="10" fillId="0" borderId="0" xfId="0" applyFont="1"/>
    <xf numFmtId="17" fontId="11" fillId="3" borderId="2" xfId="0" applyNumberFormat="1" applyFont="1" applyFill="1" applyBorder="1" applyAlignment="1">
      <alignment horizontal="center"/>
    </xf>
    <xf numFmtId="3" fontId="2" fillId="3" borderId="0" xfId="0" applyNumberFormat="1" applyFont="1" applyFill="1"/>
    <xf numFmtId="0" fontId="3" fillId="2" borderId="0" xfId="0" applyFont="1" applyFill="1" applyAlignment="1">
      <alignment horizontal="left"/>
    </xf>
    <xf numFmtId="9" fontId="3" fillId="2" borderId="5" xfId="1" applyFont="1" applyFill="1" applyBorder="1" applyAlignment="1">
      <alignment horizontal="right"/>
    </xf>
    <xf numFmtId="9" fontId="3" fillId="2" borderId="0" xfId="1" applyFont="1" applyFill="1" applyAlignment="1">
      <alignment horizontal="right"/>
    </xf>
    <xf numFmtId="9" fontId="0" fillId="2" borderId="0" xfId="1" applyFont="1" applyFill="1"/>
    <xf numFmtId="0" fontId="3" fillId="2" borderId="0" xfId="0" applyFont="1" applyFill="1"/>
    <xf numFmtId="0" fontId="0" fillId="2" borderId="6" xfId="0" applyFill="1" applyBorder="1" applyAlignment="1">
      <alignment horizontal="left" indent="2"/>
    </xf>
    <xf numFmtId="0" fontId="0" fillId="2" borderId="0" xfId="0" applyFill="1" applyAlignment="1">
      <alignment horizontal="left" indent="1"/>
    </xf>
    <xf numFmtId="37" fontId="0" fillId="2" borderId="7" xfId="0" applyNumberFormat="1" applyFill="1" applyBorder="1" applyAlignment="1">
      <alignment horizontal="right"/>
    </xf>
    <xf numFmtId="9" fontId="1" fillId="2" borderId="8" xfId="1" applyFont="1" applyFill="1" applyBorder="1" applyAlignment="1">
      <alignment horizontal="right"/>
    </xf>
    <xf numFmtId="9" fontId="1" fillId="2" borderId="0" xfId="1" applyFont="1" applyFill="1" applyAlignment="1">
      <alignment horizontal="right"/>
    </xf>
    <xf numFmtId="37" fontId="0" fillId="2" borderId="6" xfId="0" applyNumberFormat="1" applyFill="1" applyBorder="1" applyAlignment="1">
      <alignment horizontal="right"/>
    </xf>
    <xf numFmtId="0" fontId="4" fillId="2" borderId="0" xfId="0" applyFont="1" applyFill="1"/>
    <xf numFmtId="0" fontId="0" fillId="2" borderId="6" xfId="0" applyFill="1" applyBorder="1" applyAlignment="1">
      <alignment horizontal="left" indent="3"/>
    </xf>
    <xf numFmtId="0" fontId="0" fillId="2" borderId="0" xfId="0" applyFill="1" applyAlignment="1">
      <alignment horizontal="left" indent="2"/>
    </xf>
    <xf numFmtId="3" fontId="0" fillId="2" borderId="0" xfId="0" applyNumberFormat="1" applyFill="1" applyAlignment="1">
      <alignment horizontal="right"/>
    </xf>
    <xf numFmtId="37" fontId="3" fillId="0" borderId="0" xfId="0" applyNumberFormat="1" applyFont="1"/>
    <xf numFmtId="0" fontId="0" fillId="2" borderId="6" xfId="0" applyFill="1" applyBorder="1" applyAlignment="1">
      <alignment horizontal="left" indent="4"/>
    </xf>
    <xf numFmtId="37" fontId="0" fillId="0" borderId="0" xfId="0" applyNumberFormat="1"/>
    <xf numFmtId="0" fontId="4" fillId="2" borderId="0" xfId="0" applyFont="1" applyFill="1" applyAlignment="1">
      <alignment horizontal="left"/>
    </xf>
    <xf numFmtId="0" fontId="3" fillId="0" borderId="0" xfId="0" applyFont="1"/>
    <xf numFmtId="164" fontId="0" fillId="0" borderId="0" xfId="0" applyNumberFormat="1"/>
    <xf numFmtId="0" fontId="3" fillId="2" borderId="6" xfId="0" applyFont="1" applyFill="1" applyBorder="1" applyAlignment="1">
      <alignment horizontal="left" indent="1"/>
    </xf>
    <xf numFmtId="37" fontId="3" fillId="2" borderId="7" xfId="0" applyNumberFormat="1" applyFont="1" applyFill="1" applyBorder="1" applyAlignment="1">
      <alignment horizontal="right"/>
    </xf>
    <xf numFmtId="9" fontId="3" fillId="2" borderId="8" xfId="1" applyFont="1" applyFill="1" applyBorder="1" applyAlignment="1">
      <alignment horizontal="right"/>
    </xf>
    <xf numFmtId="37" fontId="3" fillId="2" borderId="6" xfId="0" applyNumberFormat="1" applyFont="1" applyFill="1" applyBorder="1" applyAlignment="1">
      <alignment horizontal="right"/>
    </xf>
    <xf numFmtId="3" fontId="0" fillId="2" borderId="0" xfId="0" applyNumberFormat="1" applyFill="1"/>
    <xf numFmtId="37" fontId="0" fillId="2" borderId="10" xfId="0" applyNumberFormat="1" applyFill="1" applyBorder="1" applyAlignment="1">
      <alignment horizontal="right"/>
    </xf>
    <xf numFmtId="9" fontId="1" fillId="2" borderId="11" xfId="1" applyFont="1" applyFill="1" applyBorder="1" applyAlignment="1">
      <alignment horizontal="right"/>
    </xf>
    <xf numFmtId="37" fontId="0" fillId="2" borderId="9" xfId="0" applyNumberFormat="1" applyFill="1" applyBorder="1" applyAlignment="1">
      <alignment horizontal="right"/>
    </xf>
    <xf numFmtId="0" fontId="12" fillId="2" borderId="12" xfId="0" applyFont="1" applyFill="1" applyBorder="1" applyAlignment="1">
      <alignment horizontal="right"/>
    </xf>
    <xf numFmtId="37" fontId="12" fillId="2" borderId="13" xfId="0" applyNumberFormat="1" applyFont="1" applyFill="1" applyBorder="1" applyAlignment="1">
      <alignment horizontal="right"/>
    </xf>
    <xf numFmtId="9" fontId="12" fillId="2" borderId="13" xfId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6" xfId="0" applyFill="1" applyBorder="1" applyAlignment="1">
      <alignment horizontal="left" indent="1"/>
    </xf>
    <xf numFmtId="3" fontId="0" fillId="2" borderId="8" xfId="0" applyNumberFormat="1" applyFill="1" applyBorder="1" applyAlignment="1">
      <alignment horizontal="right"/>
    </xf>
    <xf numFmtId="0" fontId="3" fillId="2" borderId="6" xfId="0" applyFont="1" applyFill="1" applyBorder="1"/>
    <xf numFmtId="3" fontId="3" fillId="2" borderId="8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1"/>
    </xf>
    <xf numFmtId="37" fontId="0" fillId="2" borderId="0" xfId="0" applyNumberFormat="1" applyFill="1"/>
    <xf numFmtId="0" fontId="0" fillId="2" borderId="9" xfId="0" applyFill="1" applyBorder="1" applyAlignment="1">
      <alignment horizontal="left" indent="2"/>
    </xf>
    <xf numFmtId="4" fontId="0" fillId="2" borderId="0" xfId="0" applyNumberFormat="1" applyFill="1" applyAlignment="1">
      <alignment horizontal="right"/>
    </xf>
    <xf numFmtId="0" fontId="2" fillId="4" borderId="3" xfId="0" applyFont="1" applyFill="1" applyBorder="1" applyAlignment="1">
      <alignment horizontal="left" indent="1"/>
    </xf>
    <xf numFmtId="37" fontId="2" fillId="4" borderId="4" xfId="0" applyNumberFormat="1" applyFont="1" applyFill="1" applyBorder="1" applyAlignment="1">
      <alignment horizontal="right"/>
    </xf>
    <xf numFmtId="37" fontId="2" fillId="4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left" indent="1"/>
    </xf>
    <xf numFmtId="37" fontId="2" fillId="5" borderId="4" xfId="0" applyNumberFormat="1" applyFont="1" applyFill="1" applyBorder="1" applyAlignment="1">
      <alignment horizontal="right"/>
    </xf>
    <xf numFmtId="37" fontId="2" fillId="5" borderId="3" xfId="0" applyNumberFormat="1" applyFont="1" applyFill="1" applyBorder="1" applyAlignment="1">
      <alignment horizontal="right"/>
    </xf>
    <xf numFmtId="0" fontId="0" fillId="6" borderId="6" xfId="0" applyFill="1" applyBorder="1" applyAlignment="1">
      <alignment horizontal="left" indent="2"/>
    </xf>
    <xf numFmtId="37" fontId="0" fillId="6" borderId="7" xfId="0" applyNumberFormat="1" applyFill="1" applyBorder="1" applyAlignment="1">
      <alignment horizontal="right"/>
    </xf>
    <xf numFmtId="37" fontId="0" fillId="6" borderId="6" xfId="0" applyNumberFormat="1" applyFill="1" applyBorder="1" applyAlignment="1">
      <alignment horizontal="right"/>
    </xf>
    <xf numFmtId="0" fontId="9" fillId="5" borderId="0" xfId="0" applyFont="1" applyFill="1"/>
    <xf numFmtId="17" fontId="11" fillId="5" borderId="2" xfId="0" applyNumberFormat="1" applyFont="1" applyFill="1" applyBorder="1" applyAlignment="1">
      <alignment horizontal="center"/>
    </xf>
    <xf numFmtId="3" fontId="2" fillId="5" borderId="0" xfId="0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784E-7F32-489C-BA37-6739F75347FC}">
  <sheetPr>
    <tabColor theme="3" tint="-0.249977111117893"/>
    <outlinePr summaryBelow="0"/>
    <pageSetUpPr fitToPage="1"/>
  </sheetPr>
  <dimension ref="A1:S115"/>
  <sheetViews>
    <sheetView showGridLines="0" tabSelected="1" zoomScale="80" zoomScaleNormal="80" workbookViewId="0">
      <pane ySplit="4" topLeftCell="A5" activePane="bottomLeft" state="frozen"/>
      <selection activeCell="B12" sqref="B12"/>
      <selection pane="bottomLeft" activeCell="E7" sqref="E7"/>
    </sheetView>
  </sheetViews>
  <sheetFormatPr baseColWidth="10" defaultColWidth="11.44140625" defaultRowHeight="14.4" outlineLevelRow="1" x14ac:dyDescent="0.3"/>
  <cols>
    <col min="1" max="1" width="13.109375" style="9" bestFit="1" customWidth="1"/>
    <col min="2" max="2" width="49.33203125" style="9" customWidth="1"/>
    <col min="3" max="3" width="1.33203125" style="9" customWidth="1"/>
    <col min="4" max="4" width="13.44140625" style="29" bestFit="1" customWidth="1"/>
    <col min="5" max="5" width="7" style="29" bestFit="1" customWidth="1"/>
    <col min="6" max="6" width="1.33203125" style="29" customWidth="1"/>
    <col min="7" max="7" width="13.88671875" style="29" bestFit="1" customWidth="1"/>
    <col min="8" max="8" width="7" style="29" bestFit="1" customWidth="1"/>
    <col min="9" max="9" width="1.33203125" style="29" customWidth="1"/>
    <col min="10" max="10" width="14.109375" style="29" bestFit="1" customWidth="1"/>
    <col min="11" max="11" width="12.33203125" style="9" bestFit="1" customWidth="1"/>
    <col min="12" max="12" width="2.6640625" style="9" customWidth="1"/>
    <col min="13" max="13" width="12.6640625" style="9" bestFit="1" customWidth="1"/>
    <col min="14" max="14" width="13.88671875" style="29" bestFit="1" customWidth="1"/>
    <col min="15" max="15" width="8.5546875" style="29" bestFit="1" customWidth="1"/>
    <col min="16" max="16" width="1.33203125" style="29" customWidth="1"/>
    <col min="17" max="17" width="13.33203125" style="29" bestFit="1" customWidth="1"/>
    <col min="18" max="16384" width="11.44140625" style="9"/>
  </cols>
  <sheetData>
    <row r="1" spans="1:19" customFormat="1" ht="21" x14ac:dyDescent="0.4">
      <c r="B1" s="1" t="s">
        <v>153</v>
      </c>
      <c r="C1" s="1"/>
      <c r="D1" s="1"/>
      <c r="E1" s="1"/>
      <c r="F1" s="1"/>
      <c r="G1" s="1"/>
      <c r="H1" s="1"/>
      <c r="I1" s="1"/>
      <c r="J1" s="1"/>
      <c r="K1" s="1"/>
      <c r="L1" s="1"/>
      <c r="N1" s="1" t="str">
        <f>B1</f>
        <v>Nombre de la Emresa</v>
      </c>
      <c r="O1" s="1"/>
      <c r="P1" s="1"/>
      <c r="Q1" s="1"/>
    </row>
    <row r="2" spans="1:19" customFormat="1" ht="19.8" x14ac:dyDescent="0.4">
      <c r="B2" s="2" t="s">
        <v>0</v>
      </c>
      <c r="C2" s="3"/>
      <c r="D2" s="3"/>
      <c r="E2" s="3"/>
      <c r="F2" s="3"/>
      <c r="G2" s="4"/>
      <c r="H2" s="3"/>
      <c r="I2" s="3"/>
      <c r="J2" s="3"/>
      <c r="K2" s="3"/>
      <c r="L2" s="3"/>
      <c r="N2" s="2" t="s">
        <v>174</v>
      </c>
      <c r="O2" s="3"/>
      <c r="P2" s="3"/>
      <c r="Q2" s="3"/>
    </row>
    <row r="3" spans="1:19" customFormat="1" ht="19.8" x14ac:dyDescent="0.4">
      <c r="A3" s="3"/>
      <c r="B3" s="2" t="s">
        <v>154</v>
      </c>
      <c r="C3" s="3"/>
      <c r="D3" s="3"/>
      <c r="E3" s="3"/>
      <c r="F3" s="3"/>
      <c r="G3" s="4"/>
      <c r="H3" s="3"/>
      <c r="I3" s="3"/>
      <c r="J3" s="3"/>
      <c r="K3" s="3"/>
      <c r="L3" s="3"/>
      <c r="N3" s="5" t="s">
        <v>1</v>
      </c>
      <c r="Q3" s="3"/>
    </row>
    <row r="4" spans="1:19" ht="16.2" thickBot="1" x14ac:dyDescent="0.35">
      <c r="A4" s="6"/>
      <c r="B4" s="7" t="s">
        <v>155</v>
      </c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7" t="s">
        <v>2</v>
      </c>
      <c r="O4" s="7"/>
      <c r="P4"/>
      <c r="Q4" s="7"/>
    </row>
    <row r="5" spans="1:19" ht="6" customHeight="1" x14ac:dyDescent="0.3">
      <c r="A5"/>
      <c r="B5"/>
      <c r="C5"/>
      <c r="D5" s="10"/>
      <c r="E5" s="10"/>
      <c r="F5" s="10"/>
      <c r="G5" s="10"/>
      <c r="H5" s="10"/>
      <c r="I5" s="10"/>
      <c r="J5" s="10"/>
      <c r="N5"/>
      <c r="O5"/>
      <c r="P5"/>
      <c r="Q5" s="10"/>
    </row>
    <row r="6" spans="1:19" ht="18" x14ac:dyDescent="0.35">
      <c r="B6" s="66" t="s">
        <v>3</v>
      </c>
      <c r="C6" s="12"/>
      <c r="D6" s="67" t="s">
        <v>172</v>
      </c>
      <c r="E6" s="67"/>
      <c r="F6" s="10"/>
      <c r="G6" s="67" t="s">
        <v>173</v>
      </c>
      <c r="H6" s="67"/>
      <c r="I6" s="10"/>
      <c r="J6" s="68" t="s">
        <v>4</v>
      </c>
      <c r="N6" s="67" t="s">
        <v>172</v>
      </c>
      <c r="O6" s="67"/>
      <c r="P6"/>
      <c r="Q6" s="68" t="s">
        <v>4</v>
      </c>
    </row>
    <row r="7" spans="1:19" x14ac:dyDescent="0.3">
      <c r="B7" s="57" t="s">
        <v>5</v>
      </c>
      <c r="C7" s="15"/>
      <c r="D7" s="58">
        <f>D8+D11+D16+D17+D18+D19+D20+D34</f>
        <v>0</v>
      </c>
      <c r="E7" s="16" t="e">
        <f t="shared" ref="E7:E33" si="0">D7/$D$74</f>
        <v>#DIV/0!</v>
      </c>
      <c r="F7" s="17"/>
      <c r="G7" s="58">
        <f>G8+G11+G16+G17+G18+G19+G20+G34</f>
        <v>0</v>
      </c>
      <c r="H7" s="16" t="e">
        <f t="shared" ref="H7:H33" si="1">G7/$G$74</f>
        <v>#DIV/0!</v>
      </c>
      <c r="I7" s="17"/>
      <c r="J7" s="59">
        <f t="shared" ref="J7:J33" si="2">(G7-D7)</f>
        <v>0</v>
      </c>
      <c r="K7" s="18"/>
      <c r="N7" s="58">
        <f>N8+N11+N16+N18+N19+N20+N34</f>
        <v>0</v>
      </c>
      <c r="O7" s="16" t="e">
        <f>N7/$N$74</f>
        <v>#DIV/0!</v>
      </c>
      <c r="P7" s="17"/>
      <c r="Q7" s="59">
        <f>(G7-N7)</f>
        <v>0</v>
      </c>
    </row>
    <row r="8" spans="1:19" s="19" customFormat="1" x14ac:dyDescent="0.3">
      <c r="B8" s="63" t="s">
        <v>6</v>
      </c>
      <c r="C8" s="21"/>
      <c r="D8" s="64">
        <f>SUM(D9:D10)</f>
        <v>0</v>
      </c>
      <c r="E8" s="23" t="e">
        <f t="shared" si="0"/>
        <v>#DIV/0!</v>
      </c>
      <c r="F8" s="24"/>
      <c r="G8" s="64">
        <f>SUM(G9:G10)</f>
        <v>0</v>
      </c>
      <c r="H8" s="23" t="e">
        <f t="shared" si="1"/>
        <v>#DIV/0!</v>
      </c>
      <c r="I8" s="24"/>
      <c r="J8" s="65">
        <f t="shared" si="2"/>
        <v>0</v>
      </c>
      <c r="K8" s="18"/>
      <c r="N8" s="64">
        <f>SUM(N9:N10)</f>
        <v>0</v>
      </c>
      <c r="O8" s="23" t="e">
        <f t="shared" ref="O8:O71" si="3">N8/$N$74</f>
        <v>#DIV/0!</v>
      </c>
      <c r="P8" s="24"/>
      <c r="Q8" s="65">
        <f>(G8-N8)</f>
        <v>0</v>
      </c>
    </row>
    <row r="9" spans="1:19" outlineLevel="1" x14ac:dyDescent="0.3">
      <c r="A9" s="26" t="s">
        <v>7</v>
      </c>
      <c r="B9" s="27" t="s">
        <v>8</v>
      </c>
      <c r="C9" s="28"/>
      <c r="D9" s="22">
        <v>0</v>
      </c>
      <c r="E9" s="23" t="e">
        <f t="shared" si="0"/>
        <v>#DIV/0!</v>
      </c>
      <c r="F9" s="24"/>
      <c r="G9" s="22">
        <v>0</v>
      </c>
      <c r="H9" s="23" t="e">
        <f t="shared" si="1"/>
        <v>#DIV/0!</v>
      </c>
      <c r="J9" s="25">
        <f t="shared" si="2"/>
        <v>0</v>
      </c>
      <c r="N9" s="22">
        <v>0</v>
      </c>
      <c r="O9" s="23" t="e">
        <f t="shared" si="3"/>
        <v>#DIV/0!</v>
      </c>
      <c r="Q9" s="25">
        <f t="shared" ref="Q9:Q33" si="4">(G9-N9)</f>
        <v>0</v>
      </c>
    </row>
    <row r="10" spans="1:19" outlineLevel="1" x14ac:dyDescent="0.3">
      <c r="A10" s="26" t="s">
        <v>9</v>
      </c>
      <c r="B10" s="27" t="s">
        <v>10</v>
      </c>
      <c r="C10" s="28"/>
      <c r="D10" s="22">
        <v>0</v>
      </c>
      <c r="E10" s="23" t="e">
        <f t="shared" si="0"/>
        <v>#DIV/0!</v>
      </c>
      <c r="F10" s="24"/>
      <c r="G10" s="22">
        <v>0</v>
      </c>
      <c r="H10" s="23" t="e">
        <f t="shared" si="1"/>
        <v>#DIV/0!</v>
      </c>
      <c r="J10" s="25">
        <f t="shared" si="2"/>
        <v>0</v>
      </c>
      <c r="N10" s="22">
        <v>0</v>
      </c>
      <c r="O10" s="23" t="e">
        <f t="shared" si="3"/>
        <v>#DIV/0!</v>
      </c>
      <c r="Q10" s="25">
        <f t="shared" si="4"/>
        <v>0</v>
      </c>
    </row>
    <row r="11" spans="1:19" s="19" customFormat="1" x14ac:dyDescent="0.3">
      <c r="A11" s="26" t="s">
        <v>11</v>
      </c>
      <c r="B11" s="63" t="s">
        <v>12</v>
      </c>
      <c r="C11" s="21"/>
      <c r="D11" s="64">
        <f>SUM(D12:D15)</f>
        <v>0</v>
      </c>
      <c r="E11" s="23" t="e">
        <f t="shared" si="0"/>
        <v>#DIV/0!</v>
      </c>
      <c r="F11" s="24"/>
      <c r="G11" s="64">
        <f>SUM(G12:G15)</f>
        <v>0</v>
      </c>
      <c r="H11" s="23" t="e">
        <f t="shared" si="1"/>
        <v>#DIV/0!</v>
      </c>
      <c r="I11" s="24"/>
      <c r="J11" s="65">
        <f t="shared" si="2"/>
        <v>0</v>
      </c>
      <c r="K11" s="18"/>
      <c r="N11" s="64">
        <f>SUM(N12:N15)</f>
        <v>0</v>
      </c>
      <c r="O11" s="23" t="e">
        <f t="shared" si="3"/>
        <v>#DIV/0!</v>
      </c>
      <c r="P11" s="24"/>
      <c r="Q11" s="65">
        <f>(G11-N11)</f>
        <v>0</v>
      </c>
    </row>
    <row r="12" spans="1:19" outlineLevel="1" x14ac:dyDescent="0.3">
      <c r="A12" s="26" t="s">
        <v>13</v>
      </c>
      <c r="B12" s="31" t="s">
        <v>14</v>
      </c>
      <c r="C12" s="28"/>
      <c r="D12" s="22">
        <v>0</v>
      </c>
      <c r="E12" s="23" t="e">
        <f t="shared" si="0"/>
        <v>#DIV/0!</v>
      </c>
      <c r="F12" s="24"/>
      <c r="G12" s="22">
        <v>0</v>
      </c>
      <c r="H12" s="23" t="e">
        <f t="shared" si="1"/>
        <v>#DIV/0!</v>
      </c>
      <c r="I12" s="24"/>
      <c r="J12" s="25">
        <f t="shared" si="2"/>
        <v>0</v>
      </c>
      <c r="K12"/>
      <c r="N12" s="22">
        <v>0</v>
      </c>
      <c r="O12" s="23" t="e">
        <f t="shared" si="3"/>
        <v>#DIV/0!</v>
      </c>
      <c r="P12" s="24"/>
      <c r="Q12" s="25">
        <f t="shared" si="4"/>
        <v>0</v>
      </c>
    </row>
    <row r="13" spans="1:19" outlineLevel="1" x14ac:dyDescent="0.3">
      <c r="A13" s="26" t="s">
        <v>15</v>
      </c>
      <c r="B13" s="31" t="s">
        <v>16</v>
      </c>
      <c r="C13" s="28"/>
      <c r="D13" s="22">
        <v>0</v>
      </c>
      <c r="E13" s="23" t="e">
        <f t="shared" si="0"/>
        <v>#DIV/0!</v>
      </c>
      <c r="F13" s="24"/>
      <c r="G13" s="22">
        <v>0</v>
      </c>
      <c r="H13" s="23" t="e">
        <f t="shared" si="1"/>
        <v>#DIV/0!</v>
      </c>
      <c r="I13" s="24"/>
      <c r="J13" s="25">
        <f t="shared" si="2"/>
        <v>0</v>
      </c>
      <c r="K13"/>
      <c r="N13" s="22">
        <v>0</v>
      </c>
      <c r="O13" s="23" t="e">
        <f t="shared" si="3"/>
        <v>#DIV/0!</v>
      </c>
      <c r="P13" s="24"/>
      <c r="Q13" s="25">
        <f t="shared" si="4"/>
        <v>0</v>
      </c>
    </row>
    <row r="14" spans="1:19" outlineLevel="1" x14ac:dyDescent="0.3">
      <c r="A14" s="26" t="s">
        <v>17</v>
      </c>
      <c r="B14" s="31" t="s">
        <v>18</v>
      </c>
      <c r="C14" s="28"/>
      <c r="D14" s="22">
        <v>0</v>
      </c>
      <c r="E14" s="23" t="e">
        <f t="shared" si="0"/>
        <v>#DIV/0!</v>
      </c>
      <c r="F14" s="24"/>
      <c r="G14" s="22">
        <v>0</v>
      </c>
      <c r="H14" s="23" t="e">
        <f t="shared" si="1"/>
        <v>#DIV/0!</v>
      </c>
      <c r="I14" s="24"/>
      <c r="J14" s="25">
        <f t="shared" si="2"/>
        <v>0</v>
      </c>
      <c r="K14" s="32"/>
      <c r="N14" s="22">
        <v>0</v>
      </c>
      <c r="O14" s="23" t="e">
        <f t="shared" si="3"/>
        <v>#DIV/0!</v>
      </c>
      <c r="P14" s="24"/>
      <c r="Q14" s="25">
        <f t="shared" si="4"/>
        <v>0</v>
      </c>
    </row>
    <row r="15" spans="1:19" outlineLevel="1" x14ac:dyDescent="0.3">
      <c r="A15" s="26" t="s">
        <v>19</v>
      </c>
      <c r="B15" s="31" t="s">
        <v>20</v>
      </c>
      <c r="C15" s="28"/>
      <c r="D15" s="22">
        <v>0</v>
      </c>
      <c r="E15" s="23" t="e">
        <f t="shared" si="0"/>
        <v>#DIV/0!</v>
      </c>
      <c r="F15" s="24"/>
      <c r="G15" s="22">
        <v>0</v>
      </c>
      <c r="H15" s="23" t="e">
        <f t="shared" si="1"/>
        <v>#DIV/0!</v>
      </c>
      <c r="I15" s="24"/>
      <c r="J15" s="25">
        <f>(G15-D15)</f>
        <v>0</v>
      </c>
      <c r="K15" s="32"/>
      <c r="N15" s="22">
        <v>0</v>
      </c>
      <c r="O15" s="23" t="e">
        <f t="shared" si="3"/>
        <v>#DIV/0!</v>
      </c>
      <c r="P15" s="24"/>
      <c r="Q15" s="25">
        <f t="shared" si="4"/>
        <v>0</v>
      </c>
    </row>
    <row r="16" spans="1:19" s="19" customFormat="1" x14ac:dyDescent="0.3">
      <c r="A16" s="33" t="s">
        <v>21</v>
      </c>
      <c r="B16" s="63" t="s">
        <v>22</v>
      </c>
      <c r="C16" s="21"/>
      <c r="D16" s="64">
        <v>0</v>
      </c>
      <c r="E16" s="23" t="e">
        <f t="shared" si="0"/>
        <v>#DIV/0!</v>
      </c>
      <c r="F16" s="24"/>
      <c r="G16" s="64">
        <v>0</v>
      </c>
      <c r="H16" s="23" t="e">
        <f t="shared" si="1"/>
        <v>#DIV/0!</v>
      </c>
      <c r="I16" s="24"/>
      <c r="J16" s="65">
        <f t="shared" si="2"/>
        <v>0</v>
      </c>
      <c r="K16" s="18"/>
      <c r="N16" s="64">
        <v>0</v>
      </c>
      <c r="O16" s="23" t="e">
        <f t="shared" si="3"/>
        <v>#DIV/0!</v>
      </c>
      <c r="P16" s="24"/>
      <c r="Q16" s="65">
        <f t="shared" si="4"/>
        <v>0</v>
      </c>
      <c r="S16" s="34"/>
    </row>
    <row r="17" spans="1:19" s="19" customFormat="1" x14ac:dyDescent="0.3">
      <c r="A17" s="33" t="s">
        <v>23</v>
      </c>
      <c r="B17" s="63" t="s">
        <v>24</v>
      </c>
      <c r="C17" s="21"/>
      <c r="D17" s="64">
        <v>0</v>
      </c>
      <c r="E17" s="23" t="e">
        <f t="shared" si="0"/>
        <v>#DIV/0!</v>
      </c>
      <c r="F17" s="24"/>
      <c r="G17" s="64">
        <v>0</v>
      </c>
      <c r="H17" s="23" t="e">
        <f t="shared" si="1"/>
        <v>#DIV/0!</v>
      </c>
      <c r="I17" s="24"/>
      <c r="J17" s="65">
        <f t="shared" si="2"/>
        <v>0</v>
      </c>
      <c r="K17" s="18"/>
      <c r="N17" s="64">
        <v>0</v>
      </c>
      <c r="O17" s="23" t="e">
        <f t="shared" si="3"/>
        <v>#DIV/0!</v>
      </c>
      <c r="P17" s="24"/>
      <c r="Q17" s="65">
        <f>(G17-N17)</f>
        <v>0</v>
      </c>
      <c r="S17" s="34"/>
    </row>
    <row r="18" spans="1:19" s="19" customFormat="1" x14ac:dyDescent="0.3">
      <c r="A18" s="33" t="s">
        <v>25</v>
      </c>
      <c r="B18" s="63" t="s">
        <v>26</v>
      </c>
      <c r="C18" s="21"/>
      <c r="D18" s="64">
        <v>0</v>
      </c>
      <c r="E18" s="23" t="e">
        <f t="shared" si="0"/>
        <v>#DIV/0!</v>
      </c>
      <c r="F18" s="24"/>
      <c r="G18" s="64">
        <v>0</v>
      </c>
      <c r="H18" s="23" t="e">
        <f t="shared" si="1"/>
        <v>#DIV/0!</v>
      </c>
      <c r="I18" s="24"/>
      <c r="J18" s="65">
        <f t="shared" si="2"/>
        <v>0</v>
      </c>
      <c r="K18" s="18"/>
      <c r="N18" s="64">
        <v>0</v>
      </c>
      <c r="O18" s="23" t="e">
        <f t="shared" si="3"/>
        <v>#DIV/0!</v>
      </c>
      <c r="P18" s="24"/>
      <c r="Q18" s="65">
        <f>(G18-N18)</f>
        <v>0</v>
      </c>
      <c r="S18" s="34"/>
    </row>
    <row r="19" spans="1:19" s="19" customFormat="1" x14ac:dyDescent="0.3">
      <c r="A19" s="26" t="s">
        <v>27</v>
      </c>
      <c r="B19" s="63" t="s">
        <v>28</v>
      </c>
      <c r="C19" s="21"/>
      <c r="D19" s="64">
        <v>0</v>
      </c>
      <c r="E19" s="23" t="e">
        <f t="shared" si="0"/>
        <v>#DIV/0!</v>
      </c>
      <c r="F19" s="24"/>
      <c r="G19" s="64">
        <v>0</v>
      </c>
      <c r="H19" s="23" t="e">
        <f t="shared" si="1"/>
        <v>#DIV/0!</v>
      </c>
      <c r="I19" s="24"/>
      <c r="J19" s="65">
        <f t="shared" si="2"/>
        <v>0</v>
      </c>
      <c r="K19" s="18"/>
      <c r="N19" s="64">
        <v>0</v>
      </c>
      <c r="O19" s="23" t="e">
        <f t="shared" si="3"/>
        <v>#DIV/0!</v>
      </c>
      <c r="P19" s="24"/>
      <c r="Q19" s="65">
        <f t="shared" si="4"/>
        <v>0</v>
      </c>
      <c r="S19" s="34"/>
    </row>
    <row r="20" spans="1:19" s="19" customFormat="1" x14ac:dyDescent="0.3">
      <c r="A20" s="33" t="s">
        <v>29</v>
      </c>
      <c r="B20" s="63" t="s">
        <v>30</v>
      </c>
      <c r="C20" s="21"/>
      <c r="D20" s="64">
        <f>SUM(D21:D33)</f>
        <v>0</v>
      </c>
      <c r="E20" s="23" t="e">
        <f t="shared" si="0"/>
        <v>#DIV/0!</v>
      </c>
      <c r="F20" s="24"/>
      <c r="G20" s="64">
        <f>SUM(G21:G33)</f>
        <v>0</v>
      </c>
      <c r="H20" s="23" t="e">
        <f t="shared" si="1"/>
        <v>#DIV/0!</v>
      </c>
      <c r="I20" s="24"/>
      <c r="J20" s="65">
        <f t="shared" si="2"/>
        <v>0</v>
      </c>
      <c r="K20" s="18"/>
      <c r="N20" s="64">
        <f>SUM(N21:N33)</f>
        <v>0</v>
      </c>
      <c r="O20" s="23" t="e">
        <f t="shared" si="3"/>
        <v>#DIV/0!</v>
      </c>
      <c r="P20" s="24"/>
      <c r="Q20" s="65">
        <f t="shared" si="4"/>
        <v>0</v>
      </c>
    </row>
    <row r="21" spans="1:19" s="19" customFormat="1" outlineLevel="1" x14ac:dyDescent="0.3">
      <c r="A21" s="33" t="s">
        <v>31</v>
      </c>
      <c r="B21" s="31" t="s">
        <v>32</v>
      </c>
      <c r="C21" s="21"/>
      <c r="D21" s="22">
        <v>0</v>
      </c>
      <c r="E21" s="23" t="e">
        <f t="shared" si="0"/>
        <v>#DIV/0!</v>
      </c>
      <c r="F21" s="24"/>
      <c r="G21" s="22">
        <v>0</v>
      </c>
      <c r="H21" s="23" t="e">
        <f t="shared" si="1"/>
        <v>#DIV/0!</v>
      </c>
      <c r="I21" s="24"/>
      <c r="J21" s="25">
        <f>(G21-D21)</f>
        <v>0</v>
      </c>
      <c r="K21" s="34"/>
      <c r="N21" s="22">
        <v>0</v>
      </c>
      <c r="O21" s="23" t="e">
        <f t="shared" si="3"/>
        <v>#DIV/0!</v>
      </c>
      <c r="P21" s="24"/>
      <c r="Q21" s="25">
        <f t="shared" si="4"/>
        <v>0</v>
      </c>
    </row>
    <row r="22" spans="1:19" s="19" customFormat="1" outlineLevel="1" x14ac:dyDescent="0.3">
      <c r="A22" s="33" t="s">
        <v>33</v>
      </c>
      <c r="B22" s="31" t="s">
        <v>34</v>
      </c>
      <c r="C22" s="28"/>
      <c r="D22" s="22">
        <v>0</v>
      </c>
      <c r="E22" s="23" t="e">
        <f t="shared" si="0"/>
        <v>#DIV/0!</v>
      </c>
      <c r="F22" s="24"/>
      <c r="G22" s="22">
        <v>0</v>
      </c>
      <c r="H22" s="23" t="e">
        <f t="shared" si="1"/>
        <v>#DIV/0!</v>
      </c>
      <c r="I22" s="24"/>
      <c r="J22" s="25">
        <f t="shared" si="2"/>
        <v>0</v>
      </c>
      <c r="K22" s="34"/>
      <c r="N22" s="22">
        <v>0</v>
      </c>
      <c r="O22" s="23" t="e">
        <f t="shared" si="3"/>
        <v>#DIV/0!</v>
      </c>
      <c r="P22" s="24"/>
      <c r="Q22" s="25">
        <f t="shared" si="4"/>
        <v>0</v>
      </c>
    </row>
    <row r="23" spans="1:19" outlineLevel="1" x14ac:dyDescent="0.3">
      <c r="A23" s="33" t="s">
        <v>35</v>
      </c>
      <c r="B23" s="31" t="s">
        <v>36</v>
      </c>
      <c r="C23" s="28"/>
      <c r="D23" s="22">
        <v>0</v>
      </c>
      <c r="E23" s="23" t="e">
        <f t="shared" si="0"/>
        <v>#DIV/0!</v>
      </c>
      <c r="F23" s="24"/>
      <c r="G23" s="22">
        <v>0</v>
      </c>
      <c r="H23" s="23" t="e">
        <f t="shared" si="1"/>
        <v>#DIV/0!</v>
      </c>
      <c r="I23" s="24"/>
      <c r="J23" s="25">
        <f t="shared" si="2"/>
        <v>0</v>
      </c>
      <c r="K23"/>
      <c r="L23" s="19"/>
      <c r="N23" s="22">
        <v>0</v>
      </c>
      <c r="O23" s="23" t="e">
        <f t="shared" si="3"/>
        <v>#DIV/0!</v>
      </c>
      <c r="P23" s="24"/>
      <c r="Q23" s="25">
        <f t="shared" si="4"/>
        <v>0</v>
      </c>
    </row>
    <row r="24" spans="1:19" outlineLevel="1" x14ac:dyDescent="0.3">
      <c r="A24" s="33" t="s">
        <v>37</v>
      </c>
      <c r="B24" s="31" t="s">
        <v>38</v>
      </c>
      <c r="C24" s="28"/>
      <c r="D24" s="22">
        <v>0</v>
      </c>
      <c r="E24" s="23" t="e">
        <f t="shared" si="0"/>
        <v>#DIV/0!</v>
      </c>
      <c r="F24" s="24"/>
      <c r="G24" s="22">
        <v>0</v>
      </c>
      <c r="H24" s="23" t="e">
        <f t="shared" si="1"/>
        <v>#DIV/0!</v>
      </c>
      <c r="I24" s="24"/>
      <c r="J24" s="25">
        <f t="shared" si="2"/>
        <v>0</v>
      </c>
      <c r="K24" s="35"/>
      <c r="L24" s="19"/>
      <c r="N24" s="22">
        <v>0</v>
      </c>
      <c r="O24" s="23" t="e">
        <f t="shared" si="3"/>
        <v>#DIV/0!</v>
      </c>
      <c r="P24" s="24"/>
      <c r="Q24" s="25">
        <f t="shared" si="4"/>
        <v>0</v>
      </c>
    </row>
    <row r="25" spans="1:19" outlineLevel="1" x14ac:dyDescent="0.3">
      <c r="A25" s="33" t="s">
        <v>39</v>
      </c>
      <c r="B25" s="31" t="s">
        <v>40</v>
      </c>
      <c r="C25" s="28"/>
      <c r="D25" s="22">
        <v>0</v>
      </c>
      <c r="E25" s="23" t="e">
        <f t="shared" si="0"/>
        <v>#DIV/0!</v>
      </c>
      <c r="F25" s="24"/>
      <c r="G25" s="22">
        <v>0</v>
      </c>
      <c r="H25" s="23" t="e">
        <f t="shared" si="1"/>
        <v>#DIV/0!</v>
      </c>
      <c r="I25" s="24"/>
      <c r="J25" s="25">
        <f t="shared" si="2"/>
        <v>0</v>
      </c>
      <c r="K25" s="35"/>
      <c r="L25" s="19"/>
      <c r="N25" s="22">
        <v>0</v>
      </c>
      <c r="O25" s="23" t="e">
        <f t="shared" si="3"/>
        <v>#DIV/0!</v>
      </c>
      <c r="P25" s="24"/>
      <c r="Q25" s="25">
        <f t="shared" si="4"/>
        <v>0</v>
      </c>
    </row>
    <row r="26" spans="1:19" outlineLevel="1" x14ac:dyDescent="0.3">
      <c r="A26" s="33" t="s">
        <v>41</v>
      </c>
      <c r="B26" s="31" t="s">
        <v>42</v>
      </c>
      <c r="C26" s="28"/>
      <c r="D26" s="22">
        <v>0</v>
      </c>
      <c r="E26" s="23" t="e">
        <f t="shared" si="0"/>
        <v>#DIV/0!</v>
      </c>
      <c r="F26" s="24"/>
      <c r="G26" s="22">
        <v>0</v>
      </c>
      <c r="H26" s="23" t="e">
        <f t="shared" si="1"/>
        <v>#DIV/0!</v>
      </c>
      <c r="I26" s="24"/>
      <c r="J26" s="25">
        <f t="shared" si="2"/>
        <v>0</v>
      </c>
      <c r="K26" s="35"/>
      <c r="L26" s="19"/>
      <c r="N26" s="22">
        <v>0</v>
      </c>
      <c r="O26" s="23" t="e">
        <f t="shared" si="3"/>
        <v>#DIV/0!</v>
      </c>
      <c r="P26" s="24"/>
      <c r="Q26" s="25">
        <f t="shared" si="4"/>
        <v>0</v>
      </c>
    </row>
    <row r="27" spans="1:19" outlineLevel="1" x14ac:dyDescent="0.3">
      <c r="A27" s="33" t="s">
        <v>43</v>
      </c>
      <c r="B27" s="31" t="s">
        <v>44</v>
      </c>
      <c r="C27" s="28"/>
      <c r="D27" s="22">
        <v>0</v>
      </c>
      <c r="E27" s="23" t="e">
        <f t="shared" si="0"/>
        <v>#DIV/0!</v>
      </c>
      <c r="F27" s="24"/>
      <c r="G27" s="22">
        <v>0</v>
      </c>
      <c r="H27" s="23" t="e">
        <f t="shared" si="1"/>
        <v>#DIV/0!</v>
      </c>
      <c r="I27" s="24"/>
      <c r="J27" s="25">
        <f t="shared" si="2"/>
        <v>0</v>
      </c>
      <c r="K27" s="35"/>
      <c r="L27" s="19"/>
      <c r="N27" s="22">
        <v>0</v>
      </c>
      <c r="O27" s="23" t="e">
        <f t="shared" si="3"/>
        <v>#DIV/0!</v>
      </c>
      <c r="P27" s="24"/>
      <c r="Q27" s="25">
        <f t="shared" si="4"/>
        <v>0</v>
      </c>
    </row>
    <row r="28" spans="1:19" outlineLevel="1" x14ac:dyDescent="0.3">
      <c r="A28" s="33" t="s">
        <v>45</v>
      </c>
      <c r="B28" s="31" t="s">
        <v>46</v>
      </c>
      <c r="C28" s="28"/>
      <c r="D28" s="22">
        <v>0</v>
      </c>
      <c r="E28" s="23" t="e">
        <f t="shared" si="0"/>
        <v>#DIV/0!</v>
      </c>
      <c r="F28" s="24"/>
      <c r="G28" s="22">
        <v>0</v>
      </c>
      <c r="H28" s="23" t="e">
        <f t="shared" si="1"/>
        <v>#DIV/0!</v>
      </c>
      <c r="I28" s="24"/>
      <c r="J28" s="25">
        <f t="shared" si="2"/>
        <v>0</v>
      </c>
      <c r="K28" s="35"/>
      <c r="L28" s="19"/>
      <c r="N28" s="22">
        <v>0</v>
      </c>
      <c r="O28" s="23" t="e">
        <f t="shared" si="3"/>
        <v>#DIV/0!</v>
      </c>
      <c r="P28" s="24"/>
      <c r="Q28" s="25">
        <f t="shared" si="4"/>
        <v>0</v>
      </c>
    </row>
    <row r="29" spans="1:19" outlineLevel="1" x14ac:dyDescent="0.3">
      <c r="A29" s="33" t="s">
        <v>47</v>
      </c>
      <c r="B29" s="31" t="s">
        <v>48</v>
      </c>
      <c r="C29" s="28"/>
      <c r="D29" s="22">
        <v>0</v>
      </c>
      <c r="E29" s="23" t="e">
        <f t="shared" si="0"/>
        <v>#DIV/0!</v>
      </c>
      <c r="F29" s="24"/>
      <c r="G29" s="22">
        <v>0</v>
      </c>
      <c r="H29" s="23" t="e">
        <f t="shared" si="1"/>
        <v>#DIV/0!</v>
      </c>
      <c r="I29" s="24"/>
      <c r="J29" s="25">
        <f t="shared" si="2"/>
        <v>0</v>
      </c>
      <c r="K29" s="35"/>
      <c r="L29" s="19"/>
      <c r="N29" s="22">
        <v>0</v>
      </c>
      <c r="O29" s="23" t="e">
        <f t="shared" si="3"/>
        <v>#DIV/0!</v>
      </c>
      <c r="P29" s="24"/>
      <c r="Q29" s="25">
        <f t="shared" si="4"/>
        <v>0</v>
      </c>
    </row>
    <row r="30" spans="1:19" outlineLevel="1" x14ac:dyDescent="0.3">
      <c r="A30" s="33" t="s">
        <v>49</v>
      </c>
      <c r="B30" s="31" t="s">
        <v>50</v>
      </c>
      <c r="C30" s="28"/>
      <c r="D30" s="22">
        <v>0</v>
      </c>
      <c r="E30" s="23" t="e">
        <f t="shared" si="0"/>
        <v>#DIV/0!</v>
      </c>
      <c r="F30" s="24"/>
      <c r="G30" s="22">
        <v>0</v>
      </c>
      <c r="H30" s="23" t="e">
        <f t="shared" si="1"/>
        <v>#DIV/0!</v>
      </c>
      <c r="I30" s="24"/>
      <c r="J30" s="25">
        <f t="shared" si="2"/>
        <v>0</v>
      </c>
      <c r="K30" s="35"/>
      <c r="L30" s="19"/>
      <c r="N30" s="22">
        <v>0</v>
      </c>
      <c r="O30" s="23" t="e">
        <f t="shared" si="3"/>
        <v>#DIV/0!</v>
      </c>
      <c r="P30" s="24"/>
      <c r="Q30" s="25">
        <f t="shared" si="4"/>
        <v>0</v>
      </c>
    </row>
    <row r="31" spans="1:19" outlineLevel="1" x14ac:dyDescent="0.3">
      <c r="A31" s="33" t="s">
        <v>51</v>
      </c>
      <c r="B31" s="31" t="s">
        <v>52</v>
      </c>
      <c r="C31" s="28"/>
      <c r="D31" s="22">
        <v>0</v>
      </c>
      <c r="E31" s="23" t="e">
        <f t="shared" si="0"/>
        <v>#DIV/0!</v>
      </c>
      <c r="F31" s="24"/>
      <c r="G31" s="22">
        <v>0</v>
      </c>
      <c r="H31" s="23" t="e">
        <f t="shared" si="1"/>
        <v>#DIV/0!</v>
      </c>
      <c r="I31" s="24"/>
      <c r="J31" s="25">
        <f t="shared" si="2"/>
        <v>0</v>
      </c>
      <c r="K31" s="35"/>
      <c r="L31" s="19"/>
      <c r="N31" s="22">
        <v>0</v>
      </c>
      <c r="O31" s="23" t="e">
        <f t="shared" si="3"/>
        <v>#DIV/0!</v>
      </c>
      <c r="P31" s="24"/>
      <c r="Q31" s="25">
        <f t="shared" si="4"/>
        <v>0</v>
      </c>
    </row>
    <row r="32" spans="1:19" outlineLevel="1" x14ac:dyDescent="0.3">
      <c r="A32" s="33" t="s">
        <v>53</v>
      </c>
      <c r="B32" s="31" t="s">
        <v>54</v>
      </c>
      <c r="C32" s="28"/>
      <c r="D32" s="22">
        <v>0</v>
      </c>
      <c r="E32" s="23" t="e">
        <f t="shared" si="0"/>
        <v>#DIV/0!</v>
      </c>
      <c r="F32" s="24"/>
      <c r="G32" s="22">
        <v>0</v>
      </c>
      <c r="H32" s="23" t="e">
        <f t="shared" si="1"/>
        <v>#DIV/0!</v>
      </c>
      <c r="I32" s="24"/>
      <c r="J32" s="25">
        <f t="shared" si="2"/>
        <v>0</v>
      </c>
      <c r="K32" s="35"/>
      <c r="L32" s="19"/>
      <c r="N32" s="22">
        <v>0</v>
      </c>
      <c r="O32" s="23" t="e">
        <f t="shared" si="3"/>
        <v>#DIV/0!</v>
      </c>
      <c r="P32" s="24"/>
      <c r="Q32" s="25">
        <f t="shared" si="4"/>
        <v>0</v>
      </c>
    </row>
    <row r="33" spans="1:17" outlineLevel="1" x14ac:dyDescent="0.3">
      <c r="A33" s="33" t="s">
        <v>55</v>
      </c>
      <c r="B33" s="31" t="s">
        <v>56</v>
      </c>
      <c r="C33" s="28"/>
      <c r="D33" s="22">
        <v>0</v>
      </c>
      <c r="E33" s="23" t="e">
        <f t="shared" si="0"/>
        <v>#DIV/0!</v>
      </c>
      <c r="F33" s="24"/>
      <c r="G33" s="22">
        <v>0</v>
      </c>
      <c r="H33" s="23" t="e">
        <f t="shared" si="1"/>
        <v>#DIV/0!</v>
      </c>
      <c r="I33" s="24"/>
      <c r="J33" s="25">
        <f t="shared" si="2"/>
        <v>0</v>
      </c>
      <c r="K33"/>
      <c r="L33" s="19"/>
      <c r="N33" s="22">
        <v>0</v>
      </c>
      <c r="O33" s="23" t="e">
        <f t="shared" si="3"/>
        <v>#DIV/0!</v>
      </c>
      <c r="P33" s="24"/>
      <c r="Q33" s="25">
        <f t="shared" si="4"/>
        <v>0</v>
      </c>
    </row>
    <row r="34" spans="1:17" s="19" customFormat="1" x14ac:dyDescent="0.3">
      <c r="A34" s="33"/>
      <c r="B34" s="20"/>
      <c r="C34" s="21"/>
      <c r="D34" s="22"/>
      <c r="E34" s="23"/>
      <c r="F34" s="24"/>
      <c r="G34" s="22"/>
      <c r="H34" s="23"/>
      <c r="I34" s="24"/>
      <c r="J34" s="25"/>
      <c r="K34" s="30"/>
      <c r="N34" s="22"/>
      <c r="O34" s="23"/>
      <c r="P34" s="24"/>
      <c r="Q34" s="25"/>
    </row>
    <row r="35" spans="1:17" s="19" customFormat="1" x14ac:dyDescent="0.3">
      <c r="B35" s="57" t="s">
        <v>57</v>
      </c>
      <c r="C35" s="15"/>
      <c r="D35" s="58">
        <f>SUM(D36:D49)</f>
        <v>0</v>
      </c>
      <c r="E35" s="16" t="e">
        <f>D35/$D$74</f>
        <v>#DIV/0!</v>
      </c>
      <c r="F35" s="17"/>
      <c r="G35" s="58">
        <f>SUM(G36:G49)</f>
        <v>0</v>
      </c>
      <c r="H35" s="16" t="e">
        <f>G35/$G$74</f>
        <v>#DIV/0!</v>
      </c>
      <c r="I35" s="17"/>
      <c r="J35" s="59">
        <f t="shared" ref="J35:J49" si="5">(G35-D35)</f>
        <v>0</v>
      </c>
      <c r="K35" s="18"/>
      <c r="L35" s="9"/>
      <c r="M35" s="9"/>
      <c r="N35" s="58">
        <f>SUM(N36:N49)</f>
        <v>0</v>
      </c>
      <c r="O35" s="23" t="e">
        <f t="shared" si="3"/>
        <v>#DIV/0!</v>
      </c>
      <c r="P35" s="17"/>
      <c r="Q35" s="59">
        <f>(G35-N35)</f>
        <v>0</v>
      </c>
    </row>
    <row r="36" spans="1:17" s="19" customFormat="1" outlineLevel="1" x14ac:dyDescent="0.3">
      <c r="A36" s="33" t="s">
        <v>58</v>
      </c>
      <c r="B36" s="31" t="s">
        <v>59</v>
      </c>
      <c r="C36" s="28"/>
      <c r="D36" s="22">
        <v>0</v>
      </c>
      <c r="E36" s="23" t="e">
        <f>D36/$D$74</f>
        <v>#DIV/0!</v>
      </c>
      <c r="F36" s="24"/>
      <c r="G36" s="22">
        <v>0</v>
      </c>
      <c r="H36" s="23" t="e">
        <f>G36/$G$74</f>
        <v>#DIV/0!</v>
      </c>
      <c r="I36" s="24"/>
      <c r="J36" s="25">
        <f t="shared" si="5"/>
        <v>0</v>
      </c>
      <c r="K36"/>
      <c r="M36" s="9"/>
      <c r="N36" s="22">
        <v>0</v>
      </c>
      <c r="O36" s="23" t="e">
        <f t="shared" si="3"/>
        <v>#DIV/0!</v>
      </c>
      <c r="P36" s="24"/>
      <c r="Q36" s="25">
        <f t="shared" ref="Q36:Q71" si="6">(G36-N36)</f>
        <v>0</v>
      </c>
    </row>
    <row r="37" spans="1:17" s="19" customFormat="1" ht="16.5" customHeight="1" outlineLevel="1" x14ac:dyDescent="0.3">
      <c r="A37" s="33" t="s">
        <v>60</v>
      </c>
      <c r="B37" s="31" t="s">
        <v>61</v>
      </c>
      <c r="C37" s="28"/>
      <c r="D37" s="22">
        <v>0</v>
      </c>
      <c r="E37" s="23" t="e">
        <f t="shared" ref="E37:E49" si="7">D37/$D$74</f>
        <v>#DIV/0!</v>
      </c>
      <c r="F37" s="24"/>
      <c r="G37" s="22">
        <v>0</v>
      </c>
      <c r="H37" s="23" t="e">
        <f t="shared" ref="H37:H49" si="8">G37/$G$74</f>
        <v>#DIV/0!</v>
      </c>
      <c r="I37" s="24"/>
      <c r="J37" s="25">
        <f t="shared" si="5"/>
        <v>0</v>
      </c>
      <c r="K37"/>
      <c r="M37" s="9"/>
      <c r="N37" s="22">
        <v>0</v>
      </c>
      <c r="O37" s="23" t="e">
        <f t="shared" si="3"/>
        <v>#DIV/0!</v>
      </c>
      <c r="P37" s="24"/>
      <c r="Q37" s="25">
        <f t="shared" si="6"/>
        <v>0</v>
      </c>
    </row>
    <row r="38" spans="1:17" s="19" customFormat="1" outlineLevel="1" x14ac:dyDescent="0.3">
      <c r="A38" s="33" t="s">
        <v>62</v>
      </c>
      <c r="B38" s="31" t="s">
        <v>63</v>
      </c>
      <c r="C38" s="28"/>
      <c r="D38" s="22">
        <v>0</v>
      </c>
      <c r="E38" s="23" t="e">
        <f t="shared" si="7"/>
        <v>#DIV/0!</v>
      </c>
      <c r="F38" s="24"/>
      <c r="G38" s="22">
        <v>0</v>
      </c>
      <c r="H38" s="23" t="e">
        <f t="shared" si="8"/>
        <v>#DIV/0!</v>
      </c>
      <c r="I38" s="24"/>
      <c r="J38" s="25">
        <f t="shared" si="5"/>
        <v>0</v>
      </c>
      <c r="K38"/>
      <c r="M38" s="9"/>
      <c r="N38" s="22">
        <v>0</v>
      </c>
      <c r="O38" s="23" t="e">
        <f t="shared" si="3"/>
        <v>#DIV/0!</v>
      </c>
      <c r="P38" s="24"/>
      <c r="Q38" s="25">
        <f t="shared" si="6"/>
        <v>0</v>
      </c>
    </row>
    <row r="39" spans="1:17" s="19" customFormat="1" outlineLevel="1" x14ac:dyDescent="0.3">
      <c r="A39" s="33" t="s">
        <v>64</v>
      </c>
      <c r="B39" s="31" t="s">
        <v>61</v>
      </c>
      <c r="C39" s="28"/>
      <c r="D39" s="22">
        <v>0</v>
      </c>
      <c r="E39" s="23" t="e">
        <f t="shared" si="7"/>
        <v>#DIV/0!</v>
      </c>
      <c r="F39" s="24"/>
      <c r="G39" s="22">
        <v>0</v>
      </c>
      <c r="H39" s="23" t="e">
        <f t="shared" si="8"/>
        <v>#DIV/0!</v>
      </c>
      <c r="I39" s="24"/>
      <c r="J39" s="25">
        <f t="shared" si="5"/>
        <v>0</v>
      </c>
      <c r="K39"/>
      <c r="M39" s="9"/>
      <c r="N39" s="22">
        <v>0</v>
      </c>
      <c r="O39" s="23" t="e">
        <f t="shared" si="3"/>
        <v>#DIV/0!</v>
      </c>
      <c r="P39" s="24"/>
      <c r="Q39" s="25">
        <f t="shared" si="6"/>
        <v>0</v>
      </c>
    </row>
    <row r="40" spans="1:17" s="19" customFormat="1" outlineLevel="1" x14ac:dyDescent="0.3">
      <c r="A40" s="33" t="s">
        <v>65</v>
      </c>
      <c r="B40" s="31" t="s">
        <v>66</v>
      </c>
      <c r="C40" s="28"/>
      <c r="D40" s="22">
        <v>0</v>
      </c>
      <c r="E40" s="23" t="e">
        <f t="shared" si="7"/>
        <v>#DIV/0!</v>
      </c>
      <c r="F40" s="24"/>
      <c r="G40" s="22">
        <v>0</v>
      </c>
      <c r="H40" s="23" t="e">
        <f t="shared" si="8"/>
        <v>#DIV/0!</v>
      </c>
      <c r="I40" s="24"/>
      <c r="J40" s="25">
        <f t="shared" si="5"/>
        <v>0</v>
      </c>
      <c r="K40"/>
      <c r="M40" s="9"/>
      <c r="N40" s="22">
        <v>0</v>
      </c>
      <c r="O40" s="23" t="e">
        <f t="shared" si="3"/>
        <v>#DIV/0!</v>
      </c>
      <c r="P40" s="24"/>
      <c r="Q40" s="25">
        <f t="shared" si="6"/>
        <v>0</v>
      </c>
    </row>
    <row r="41" spans="1:17" s="19" customFormat="1" outlineLevel="1" x14ac:dyDescent="0.3">
      <c r="A41" s="33" t="s">
        <v>67</v>
      </c>
      <c r="B41" s="31" t="s">
        <v>61</v>
      </c>
      <c r="C41" s="28"/>
      <c r="D41" s="22">
        <v>0</v>
      </c>
      <c r="E41" s="23" t="e">
        <f t="shared" si="7"/>
        <v>#DIV/0!</v>
      </c>
      <c r="F41" s="24"/>
      <c r="G41" s="22">
        <v>0</v>
      </c>
      <c r="H41" s="23" t="e">
        <f t="shared" si="8"/>
        <v>#DIV/0!</v>
      </c>
      <c r="I41" s="24"/>
      <c r="J41" s="25">
        <f t="shared" si="5"/>
        <v>0</v>
      </c>
      <c r="K41"/>
      <c r="M41" s="9"/>
      <c r="N41" s="22">
        <v>0</v>
      </c>
      <c r="O41" s="23" t="e">
        <f t="shared" si="3"/>
        <v>#DIV/0!</v>
      </c>
      <c r="P41" s="24"/>
      <c r="Q41" s="25">
        <f t="shared" si="6"/>
        <v>0</v>
      </c>
    </row>
    <row r="42" spans="1:17" s="19" customFormat="1" outlineLevel="1" x14ac:dyDescent="0.3">
      <c r="A42" s="33" t="s">
        <v>68</v>
      </c>
      <c r="B42" s="31" t="s">
        <v>69</v>
      </c>
      <c r="C42" s="28"/>
      <c r="D42" s="22">
        <v>0</v>
      </c>
      <c r="E42" s="23" t="e">
        <f>D42/$D$74</f>
        <v>#DIV/0!</v>
      </c>
      <c r="F42" s="24"/>
      <c r="G42" s="22">
        <v>0</v>
      </c>
      <c r="H42" s="23" t="e">
        <f>G42/$G$74</f>
        <v>#DIV/0!</v>
      </c>
      <c r="I42" s="24"/>
      <c r="J42" s="25">
        <f>(G42-D42)</f>
        <v>0</v>
      </c>
      <c r="K42"/>
      <c r="M42" s="9"/>
      <c r="N42" s="22">
        <v>0</v>
      </c>
      <c r="O42" s="23" t="e">
        <f t="shared" si="3"/>
        <v>#DIV/0!</v>
      </c>
      <c r="P42" s="24"/>
      <c r="Q42" s="25">
        <f t="shared" si="6"/>
        <v>0</v>
      </c>
    </row>
    <row r="43" spans="1:17" s="19" customFormat="1" outlineLevel="1" x14ac:dyDescent="0.3">
      <c r="A43" s="33" t="s">
        <v>70</v>
      </c>
      <c r="B43" s="31" t="s">
        <v>61</v>
      </c>
      <c r="C43" s="28"/>
      <c r="D43" s="22">
        <v>0</v>
      </c>
      <c r="E43" s="23" t="e">
        <f>D43/$D$74</f>
        <v>#DIV/0!</v>
      </c>
      <c r="F43" s="24"/>
      <c r="G43" s="22">
        <v>0</v>
      </c>
      <c r="H43" s="23" t="e">
        <f>G43/$G$74</f>
        <v>#DIV/0!</v>
      </c>
      <c r="I43" s="24"/>
      <c r="J43" s="25">
        <f>(G43-D43)</f>
        <v>0</v>
      </c>
      <c r="K43"/>
      <c r="M43" s="9"/>
      <c r="N43" s="22">
        <v>0</v>
      </c>
      <c r="O43" s="23" t="e">
        <f t="shared" si="3"/>
        <v>#DIV/0!</v>
      </c>
      <c r="P43" s="24"/>
      <c r="Q43" s="25">
        <f>(G43-N43)</f>
        <v>0</v>
      </c>
    </row>
    <row r="44" spans="1:17" s="19" customFormat="1" outlineLevel="1" x14ac:dyDescent="0.3">
      <c r="A44" s="33" t="s">
        <v>71</v>
      </c>
      <c r="B44" s="31" t="s">
        <v>72</v>
      </c>
      <c r="C44" s="28"/>
      <c r="D44" s="22">
        <v>0</v>
      </c>
      <c r="E44" s="23" t="e">
        <f t="shared" si="7"/>
        <v>#DIV/0!</v>
      </c>
      <c r="F44" s="24"/>
      <c r="G44" s="22">
        <v>0</v>
      </c>
      <c r="H44" s="23" t="e">
        <f t="shared" si="8"/>
        <v>#DIV/0!</v>
      </c>
      <c r="I44" s="24"/>
      <c r="J44" s="25">
        <f t="shared" si="5"/>
        <v>0</v>
      </c>
      <c r="K44"/>
      <c r="M44" s="9"/>
      <c r="N44" s="22">
        <v>0</v>
      </c>
      <c r="O44" s="23" t="e">
        <f t="shared" si="3"/>
        <v>#DIV/0!</v>
      </c>
      <c r="P44" s="24"/>
      <c r="Q44" s="25">
        <f t="shared" si="6"/>
        <v>0</v>
      </c>
    </row>
    <row r="45" spans="1:17" s="19" customFormat="1" outlineLevel="1" x14ac:dyDescent="0.3">
      <c r="A45" s="33" t="s">
        <v>73</v>
      </c>
      <c r="B45" s="31" t="s">
        <v>61</v>
      </c>
      <c r="C45" s="28"/>
      <c r="D45" s="22">
        <v>0</v>
      </c>
      <c r="E45" s="23" t="e">
        <f t="shared" si="7"/>
        <v>#DIV/0!</v>
      </c>
      <c r="F45" s="24"/>
      <c r="G45" s="22">
        <v>0</v>
      </c>
      <c r="H45" s="23" t="e">
        <f t="shared" si="8"/>
        <v>#DIV/0!</v>
      </c>
      <c r="I45" s="24"/>
      <c r="J45" s="25">
        <f t="shared" si="5"/>
        <v>0</v>
      </c>
      <c r="K45"/>
      <c r="M45" s="9"/>
      <c r="N45" s="22">
        <v>0</v>
      </c>
      <c r="O45" s="23" t="e">
        <f t="shared" si="3"/>
        <v>#DIV/0!</v>
      </c>
      <c r="P45" s="24"/>
      <c r="Q45" s="25">
        <f t="shared" si="6"/>
        <v>0</v>
      </c>
    </row>
    <row r="46" spans="1:17" s="19" customFormat="1" outlineLevel="1" x14ac:dyDescent="0.3">
      <c r="A46" s="33" t="s">
        <v>74</v>
      </c>
      <c r="B46" s="31" t="s">
        <v>75</v>
      </c>
      <c r="C46" s="28"/>
      <c r="D46" s="22">
        <v>0</v>
      </c>
      <c r="E46" s="23" t="e">
        <f t="shared" si="7"/>
        <v>#DIV/0!</v>
      </c>
      <c r="F46" s="24"/>
      <c r="G46" s="22">
        <v>0</v>
      </c>
      <c r="H46" s="23" t="e">
        <f t="shared" si="8"/>
        <v>#DIV/0!</v>
      </c>
      <c r="I46" s="24"/>
      <c r="J46" s="25">
        <f t="shared" si="5"/>
        <v>0</v>
      </c>
      <c r="K46"/>
      <c r="M46" s="9"/>
      <c r="N46" s="22">
        <v>0</v>
      </c>
      <c r="O46" s="23" t="e">
        <f t="shared" si="3"/>
        <v>#DIV/0!</v>
      </c>
      <c r="P46" s="24"/>
      <c r="Q46" s="25">
        <f t="shared" si="6"/>
        <v>0</v>
      </c>
    </row>
    <row r="47" spans="1:17" s="19" customFormat="1" outlineLevel="1" x14ac:dyDescent="0.3">
      <c r="A47" s="33" t="s">
        <v>76</v>
      </c>
      <c r="B47" s="31" t="s">
        <v>61</v>
      </c>
      <c r="C47" s="28"/>
      <c r="D47" s="22">
        <v>0</v>
      </c>
      <c r="E47" s="23" t="e">
        <f t="shared" si="7"/>
        <v>#DIV/0!</v>
      </c>
      <c r="F47" s="24"/>
      <c r="G47" s="22">
        <v>0</v>
      </c>
      <c r="H47" s="23" t="e">
        <f t="shared" si="8"/>
        <v>#DIV/0!</v>
      </c>
      <c r="I47" s="24"/>
      <c r="J47" s="25">
        <f t="shared" si="5"/>
        <v>0</v>
      </c>
      <c r="K47"/>
      <c r="M47" s="9"/>
      <c r="N47" s="22">
        <v>0</v>
      </c>
      <c r="O47" s="23" t="e">
        <f t="shared" si="3"/>
        <v>#DIV/0!</v>
      </c>
      <c r="P47" s="24"/>
      <c r="Q47" s="25">
        <f t="shared" si="6"/>
        <v>0</v>
      </c>
    </row>
    <row r="48" spans="1:17" s="19" customFormat="1" outlineLevel="1" x14ac:dyDescent="0.3">
      <c r="A48" s="33" t="s">
        <v>77</v>
      </c>
      <c r="B48" s="31" t="s">
        <v>78</v>
      </c>
      <c r="C48" s="28"/>
      <c r="D48" s="22">
        <v>0</v>
      </c>
      <c r="E48" s="23" t="e">
        <f t="shared" si="7"/>
        <v>#DIV/0!</v>
      </c>
      <c r="F48" s="24"/>
      <c r="G48" s="22">
        <v>0</v>
      </c>
      <c r="H48" s="23" t="e">
        <f t="shared" si="8"/>
        <v>#DIV/0!</v>
      </c>
      <c r="I48" s="24"/>
      <c r="J48" s="25">
        <f t="shared" si="5"/>
        <v>0</v>
      </c>
      <c r="K48"/>
      <c r="M48" s="9"/>
      <c r="N48" s="22">
        <v>0</v>
      </c>
      <c r="O48" s="23" t="e">
        <f t="shared" si="3"/>
        <v>#DIV/0!</v>
      </c>
      <c r="P48" s="24"/>
      <c r="Q48" s="25">
        <f t="shared" si="6"/>
        <v>0</v>
      </c>
    </row>
    <row r="49" spans="1:19" s="19" customFormat="1" outlineLevel="1" x14ac:dyDescent="0.3">
      <c r="A49" s="33" t="s">
        <v>79</v>
      </c>
      <c r="B49" s="31" t="s">
        <v>61</v>
      </c>
      <c r="C49" s="28"/>
      <c r="D49" s="22">
        <v>0</v>
      </c>
      <c r="E49" s="23" t="e">
        <f t="shared" si="7"/>
        <v>#DIV/0!</v>
      </c>
      <c r="F49" s="24"/>
      <c r="G49" s="22">
        <v>0</v>
      </c>
      <c r="H49" s="23" t="e">
        <f t="shared" si="8"/>
        <v>#DIV/0!</v>
      </c>
      <c r="I49" s="24"/>
      <c r="J49" s="25">
        <f t="shared" si="5"/>
        <v>0</v>
      </c>
      <c r="K49"/>
      <c r="M49" s="9"/>
      <c r="N49" s="22">
        <v>0</v>
      </c>
      <c r="O49" s="23" t="e">
        <f t="shared" si="3"/>
        <v>#DIV/0!</v>
      </c>
      <c r="P49" s="24"/>
      <c r="Q49" s="25">
        <f t="shared" si="6"/>
        <v>0</v>
      </c>
    </row>
    <row r="50" spans="1:19" s="19" customFormat="1" x14ac:dyDescent="0.3">
      <c r="A50" s="33"/>
      <c r="B50" s="20"/>
      <c r="C50" s="28"/>
      <c r="D50" s="22"/>
      <c r="E50" s="23"/>
      <c r="F50" s="24"/>
      <c r="G50" s="22"/>
      <c r="H50" s="23"/>
      <c r="I50" s="24"/>
      <c r="J50" s="25"/>
      <c r="K50" s="34"/>
      <c r="N50" s="22"/>
      <c r="O50" s="23"/>
      <c r="P50" s="24"/>
      <c r="Q50" s="25"/>
    </row>
    <row r="51" spans="1:19" s="19" customFormat="1" x14ac:dyDescent="0.3">
      <c r="A51" s="33" t="s">
        <v>80</v>
      </c>
      <c r="B51" s="57" t="s">
        <v>81</v>
      </c>
      <c r="C51" s="15"/>
      <c r="D51" s="58">
        <f>SUM(D52:D55)</f>
        <v>0</v>
      </c>
      <c r="E51" s="16" t="e">
        <f>D51/$D$74</f>
        <v>#DIV/0!</v>
      </c>
      <c r="F51" s="17"/>
      <c r="G51" s="58">
        <f>SUM(G52:G55)</f>
        <v>0</v>
      </c>
      <c r="H51" s="16" t="e">
        <f>G51/$G$74</f>
        <v>#DIV/0!</v>
      </c>
      <c r="I51" s="17"/>
      <c r="J51" s="59">
        <f>(G51-D51)</f>
        <v>0</v>
      </c>
      <c r="K51" s="18"/>
      <c r="L51" s="9"/>
      <c r="M51" s="9"/>
      <c r="N51" s="58">
        <f>SUM(N52:N55)</f>
        <v>0</v>
      </c>
      <c r="O51" s="23" t="e">
        <f t="shared" si="3"/>
        <v>#DIV/0!</v>
      </c>
      <c r="P51" s="17"/>
      <c r="Q51" s="59">
        <f>(G51-N51)</f>
        <v>0</v>
      </c>
    </row>
    <row r="52" spans="1:19" s="19" customFormat="1" outlineLevel="1" x14ac:dyDescent="0.3">
      <c r="A52" s="33" t="s">
        <v>82</v>
      </c>
      <c r="B52" s="27" t="s">
        <v>156</v>
      </c>
      <c r="C52" s="28"/>
      <c r="D52" s="22">
        <v>0</v>
      </c>
      <c r="E52" s="23" t="e">
        <f>D52/$D$74</f>
        <v>#DIV/0!</v>
      </c>
      <c r="F52" s="24"/>
      <c r="G52" s="22">
        <v>0</v>
      </c>
      <c r="H52" s="38" t="e">
        <f>G52/$G$74</f>
        <v>#DIV/0!</v>
      </c>
      <c r="I52" s="24"/>
      <c r="J52" s="25">
        <f>(G52-D52)</f>
        <v>0</v>
      </c>
      <c r="K52" s="34"/>
      <c r="N52" s="22">
        <v>0</v>
      </c>
      <c r="O52" s="23" t="e">
        <f t="shared" si="3"/>
        <v>#DIV/0!</v>
      </c>
      <c r="P52" s="24"/>
      <c r="Q52" s="25">
        <f t="shared" si="6"/>
        <v>0</v>
      </c>
    </row>
    <row r="53" spans="1:19" s="19" customFormat="1" outlineLevel="1" x14ac:dyDescent="0.3">
      <c r="A53" s="33" t="s">
        <v>83</v>
      </c>
      <c r="B53" s="27" t="s">
        <v>157</v>
      </c>
      <c r="C53" s="28"/>
      <c r="D53" s="22">
        <v>0</v>
      </c>
      <c r="E53" s="23" t="e">
        <f>D53/$D$74</f>
        <v>#DIV/0!</v>
      </c>
      <c r="F53" s="24"/>
      <c r="G53" s="22">
        <v>0</v>
      </c>
      <c r="H53" s="38" t="e">
        <f>G53/$G$74</f>
        <v>#DIV/0!</v>
      </c>
      <c r="I53" s="24"/>
      <c r="J53" s="25">
        <f>(G53-D53)</f>
        <v>0</v>
      </c>
      <c r="K53" s="34"/>
      <c r="N53" s="22">
        <v>0</v>
      </c>
      <c r="O53" s="23" t="e">
        <f t="shared" si="3"/>
        <v>#DIV/0!</v>
      </c>
      <c r="P53" s="24"/>
      <c r="Q53" s="25">
        <f t="shared" si="6"/>
        <v>0</v>
      </c>
    </row>
    <row r="54" spans="1:19" s="19" customFormat="1" outlineLevel="1" x14ac:dyDescent="0.3">
      <c r="A54" s="33" t="s">
        <v>84</v>
      </c>
      <c r="B54" s="27" t="s">
        <v>158</v>
      </c>
      <c r="C54" s="28"/>
      <c r="D54" s="22">
        <v>0</v>
      </c>
      <c r="E54" s="23" t="e">
        <f>D54/$D$74</f>
        <v>#DIV/0!</v>
      </c>
      <c r="F54" s="24"/>
      <c r="G54" s="22">
        <v>0</v>
      </c>
      <c r="H54" s="38" t="e">
        <f>G54/$G$74</f>
        <v>#DIV/0!</v>
      </c>
      <c r="I54" s="24"/>
      <c r="J54" s="25">
        <f>(G54-D54)</f>
        <v>0</v>
      </c>
      <c r="K54" s="34"/>
      <c r="M54" s="33"/>
      <c r="N54" s="22">
        <v>0</v>
      </c>
      <c r="O54" s="23" t="e">
        <f t="shared" si="3"/>
        <v>#DIV/0!</v>
      </c>
      <c r="P54" s="24"/>
      <c r="Q54" s="25">
        <f t="shared" si="6"/>
        <v>0</v>
      </c>
    </row>
    <row r="55" spans="1:19" s="19" customFormat="1" outlineLevel="1" x14ac:dyDescent="0.3">
      <c r="A55" s="33" t="s">
        <v>85</v>
      </c>
      <c r="B55" s="27" t="s">
        <v>159</v>
      </c>
      <c r="C55" s="28"/>
      <c r="D55" s="22">
        <v>0</v>
      </c>
      <c r="E55" s="23" t="e">
        <f>D55/$D$74</f>
        <v>#DIV/0!</v>
      </c>
      <c r="F55" s="24"/>
      <c r="G55" s="22">
        <v>0</v>
      </c>
      <c r="H55" s="38" t="e">
        <f>G55/$G$74</f>
        <v>#DIV/0!</v>
      </c>
      <c r="I55" s="24"/>
      <c r="J55" s="25">
        <f>(G55-D55)</f>
        <v>0</v>
      </c>
      <c r="K55" s="34"/>
      <c r="M55" s="33"/>
      <c r="N55" s="22">
        <v>0</v>
      </c>
      <c r="O55" s="23" t="e">
        <f t="shared" si="3"/>
        <v>#DIV/0!</v>
      </c>
      <c r="P55" s="24"/>
      <c r="Q55" s="25">
        <f t="shared" si="6"/>
        <v>0</v>
      </c>
    </row>
    <row r="56" spans="1:19" s="19" customFormat="1" x14ac:dyDescent="0.3">
      <c r="A56" s="33"/>
      <c r="B56" s="36"/>
      <c r="C56" s="28"/>
      <c r="D56" s="22"/>
      <c r="E56" s="38"/>
      <c r="F56" s="24"/>
      <c r="G56" s="22"/>
      <c r="H56" s="23"/>
      <c r="I56" s="24"/>
      <c r="J56" s="25"/>
      <c r="K56" s="34"/>
      <c r="N56" s="22"/>
      <c r="O56" s="23"/>
      <c r="P56" s="24"/>
      <c r="Q56" s="25"/>
    </row>
    <row r="57" spans="1:19" s="19" customFormat="1" x14ac:dyDescent="0.3">
      <c r="A57" s="33"/>
      <c r="B57" s="57" t="s">
        <v>86</v>
      </c>
      <c r="C57" s="15"/>
      <c r="D57" s="58">
        <f>D58+D59+D60+D72+D73</f>
        <v>0</v>
      </c>
      <c r="E57" s="16" t="e">
        <f t="shared" ref="E57:E73" si="9">D57/$D$74</f>
        <v>#DIV/0!</v>
      </c>
      <c r="F57" s="17"/>
      <c r="G57" s="58">
        <f>G58+G59+G60+G72+G73</f>
        <v>0</v>
      </c>
      <c r="H57" s="16" t="e">
        <f>G57/$G$74</f>
        <v>#DIV/0!</v>
      </c>
      <c r="I57" s="17"/>
      <c r="J57" s="59">
        <f>(G57-D57)</f>
        <v>0</v>
      </c>
      <c r="K57" s="18"/>
      <c r="L57" s="9"/>
      <c r="M57" s="9"/>
      <c r="N57" s="58">
        <f>N58+N59+N60+N72+N73</f>
        <v>0</v>
      </c>
      <c r="O57" s="23" t="e">
        <f t="shared" si="3"/>
        <v>#DIV/0!</v>
      </c>
      <c r="P57" s="17"/>
      <c r="Q57" s="59">
        <f>(G57-N57)</f>
        <v>0</v>
      </c>
    </row>
    <row r="58" spans="1:19" x14ac:dyDescent="0.3">
      <c r="A58" s="33" t="s">
        <v>87</v>
      </c>
      <c r="B58" s="63" t="s">
        <v>88</v>
      </c>
      <c r="C58" s="21"/>
      <c r="D58" s="64">
        <v>0</v>
      </c>
      <c r="E58" s="23" t="e">
        <f t="shared" si="9"/>
        <v>#DIV/0!</v>
      </c>
      <c r="F58" s="24"/>
      <c r="G58" s="64">
        <v>0</v>
      </c>
      <c r="H58" s="23" t="e">
        <f>G58/$G$74</f>
        <v>#DIV/0!</v>
      </c>
      <c r="I58" s="24"/>
      <c r="J58" s="65">
        <f>(G58-D58)</f>
        <v>0</v>
      </c>
      <c r="K58" s="18"/>
      <c r="L58" s="19"/>
      <c r="M58" s="19"/>
      <c r="N58" s="64">
        <v>0</v>
      </c>
      <c r="O58" s="23" t="e">
        <f t="shared" si="3"/>
        <v>#DIV/0!</v>
      </c>
      <c r="P58" s="24"/>
      <c r="Q58" s="65">
        <f>(G58-N58)</f>
        <v>0</v>
      </c>
      <c r="R58" s="40"/>
    </row>
    <row r="59" spans="1:19" x14ac:dyDescent="0.3">
      <c r="A59" s="33" t="s">
        <v>89</v>
      </c>
      <c r="B59" s="63" t="s">
        <v>90</v>
      </c>
      <c r="C59" s="21"/>
      <c r="D59" s="64">
        <v>0</v>
      </c>
      <c r="E59" s="23" t="e">
        <f t="shared" si="9"/>
        <v>#DIV/0!</v>
      </c>
      <c r="F59" s="24"/>
      <c r="G59" s="64">
        <v>0</v>
      </c>
      <c r="H59" s="23" t="e">
        <f>G59/$G$74</f>
        <v>#DIV/0!</v>
      </c>
      <c r="I59" s="24"/>
      <c r="J59" s="65">
        <f>(G59-D59)</f>
        <v>0</v>
      </c>
      <c r="K59" s="18"/>
      <c r="L59" s="19"/>
      <c r="M59" s="19"/>
      <c r="N59" s="64">
        <v>0</v>
      </c>
      <c r="O59" s="23" t="e">
        <f t="shared" si="3"/>
        <v>#DIV/0!</v>
      </c>
      <c r="P59" s="24"/>
      <c r="Q59" s="65">
        <f>(G59-N59)</f>
        <v>0</v>
      </c>
      <c r="S59" s="19"/>
    </row>
    <row r="60" spans="1:19" x14ac:dyDescent="0.3">
      <c r="A60" s="33" t="s">
        <v>91</v>
      </c>
      <c r="B60" s="63" t="s">
        <v>92</v>
      </c>
      <c r="C60" s="21"/>
      <c r="D60" s="64">
        <f>SUM(D61:D71)</f>
        <v>0</v>
      </c>
      <c r="E60" s="23" t="e">
        <f t="shared" si="9"/>
        <v>#DIV/0!</v>
      </c>
      <c r="F60" s="24"/>
      <c r="G60" s="64">
        <f>SUM(G61:G71)</f>
        <v>0</v>
      </c>
      <c r="H60" s="23" t="e">
        <f>G60/$G$74</f>
        <v>#DIV/0!</v>
      </c>
      <c r="I60" s="24"/>
      <c r="J60" s="64">
        <f>SUM(J61:J71)</f>
        <v>0</v>
      </c>
      <c r="K60" s="18"/>
      <c r="L60" s="19"/>
      <c r="M60" s="19"/>
      <c r="N60" s="64">
        <f>SUM(N61:N71)</f>
        <v>0</v>
      </c>
      <c r="O60" s="23" t="e">
        <f t="shared" si="3"/>
        <v>#DIV/0!</v>
      </c>
      <c r="P60" s="24"/>
      <c r="Q60" s="65">
        <f>(G60-N60)</f>
        <v>0</v>
      </c>
      <c r="S60" s="19"/>
    </row>
    <row r="61" spans="1:19" outlineLevel="1" x14ac:dyDescent="0.3">
      <c r="A61" s="33" t="s">
        <v>93</v>
      </c>
      <c r="B61" s="31" t="s">
        <v>160</v>
      </c>
      <c r="C61" s="28"/>
      <c r="D61" s="22">
        <v>0</v>
      </c>
      <c r="E61" s="23" t="e">
        <f t="shared" si="9"/>
        <v>#DIV/0!</v>
      </c>
      <c r="F61" s="24"/>
      <c r="G61" s="22">
        <v>0</v>
      </c>
      <c r="H61" s="23" t="e">
        <f>G61/$G$74</f>
        <v>#DIV/0!</v>
      </c>
      <c r="I61" s="24"/>
      <c r="J61" s="25">
        <f t="shared" ref="J61:J70" si="10">(G61-D61)</f>
        <v>0</v>
      </c>
      <c r="K61"/>
      <c r="N61" s="22">
        <v>0</v>
      </c>
      <c r="O61" s="23" t="e">
        <f t="shared" si="3"/>
        <v>#DIV/0!</v>
      </c>
      <c r="P61" s="24"/>
      <c r="Q61" s="25">
        <f t="shared" si="6"/>
        <v>0</v>
      </c>
    </row>
    <row r="62" spans="1:19" outlineLevel="1" x14ac:dyDescent="0.3">
      <c r="A62" s="33" t="s">
        <v>94</v>
      </c>
      <c r="B62" s="31" t="s">
        <v>161</v>
      </c>
      <c r="C62" s="28"/>
      <c r="D62" s="22">
        <v>0</v>
      </c>
      <c r="E62" s="23" t="e">
        <f t="shared" si="9"/>
        <v>#DIV/0!</v>
      </c>
      <c r="F62" s="24"/>
      <c r="G62" s="22">
        <v>0</v>
      </c>
      <c r="H62" s="23" t="e">
        <f t="shared" ref="H62:H70" si="11">G62/$G$74</f>
        <v>#DIV/0!</v>
      </c>
      <c r="I62" s="24"/>
      <c r="J62" s="25">
        <f t="shared" si="10"/>
        <v>0</v>
      </c>
      <c r="K62"/>
      <c r="N62" s="22">
        <v>0</v>
      </c>
      <c r="O62" s="23" t="e">
        <f t="shared" si="3"/>
        <v>#DIV/0!</v>
      </c>
      <c r="P62" s="24"/>
      <c r="Q62" s="25">
        <f t="shared" si="6"/>
        <v>0</v>
      </c>
    </row>
    <row r="63" spans="1:19" outlineLevel="1" x14ac:dyDescent="0.3">
      <c r="A63" s="33" t="s">
        <v>95</v>
      </c>
      <c r="B63" s="31" t="s">
        <v>162</v>
      </c>
      <c r="C63" s="28"/>
      <c r="D63" s="22">
        <v>0</v>
      </c>
      <c r="E63" s="23" t="e">
        <f t="shared" si="9"/>
        <v>#DIV/0!</v>
      </c>
      <c r="F63" s="24"/>
      <c r="G63" s="22">
        <v>0</v>
      </c>
      <c r="H63" s="23" t="e">
        <f t="shared" si="11"/>
        <v>#DIV/0!</v>
      </c>
      <c r="I63" s="24"/>
      <c r="J63" s="25">
        <f t="shared" si="10"/>
        <v>0</v>
      </c>
      <c r="K63"/>
      <c r="N63" s="22">
        <v>0</v>
      </c>
      <c r="O63" s="23" t="e">
        <f t="shared" si="3"/>
        <v>#DIV/0!</v>
      </c>
      <c r="P63" s="24"/>
      <c r="Q63" s="25">
        <f t="shared" si="6"/>
        <v>0</v>
      </c>
    </row>
    <row r="64" spans="1:19" outlineLevel="1" x14ac:dyDescent="0.3">
      <c r="A64" s="33" t="s">
        <v>96</v>
      </c>
      <c r="B64" s="31" t="s">
        <v>163</v>
      </c>
      <c r="C64" s="28"/>
      <c r="D64" s="22">
        <v>0</v>
      </c>
      <c r="E64" s="23" t="e">
        <f t="shared" si="9"/>
        <v>#DIV/0!</v>
      </c>
      <c r="F64" s="24"/>
      <c r="G64" s="22">
        <v>0</v>
      </c>
      <c r="H64" s="23" t="e">
        <f t="shared" si="11"/>
        <v>#DIV/0!</v>
      </c>
      <c r="I64" s="24"/>
      <c r="J64" s="25">
        <f t="shared" si="10"/>
        <v>0</v>
      </c>
      <c r="K64"/>
      <c r="N64" s="22">
        <v>0</v>
      </c>
      <c r="O64" s="23" t="e">
        <f t="shared" si="3"/>
        <v>#DIV/0!</v>
      </c>
      <c r="P64" s="24"/>
      <c r="Q64" s="25">
        <f t="shared" si="6"/>
        <v>0</v>
      </c>
    </row>
    <row r="65" spans="1:17" outlineLevel="1" x14ac:dyDescent="0.3">
      <c r="A65" s="33" t="s">
        <v>97</v>
      </c>
      <c r="B65" s="31" t="s">
        <v>164</v>
      </c>
      <c r="C65" s="28"/>
      <c r="D65" s="22">
        <v>0</v>
      </c>
      <c r="E65" s="23" t="e">
        <f t="shared" si="9"/>
        <v>#DIV/0!</v>
      </c>
      <c r="F65" s="24"/>
      <c r="G65" s="22">
        <v>0</v>
      </c>
      <c r="H65" s="23" t="e">
        <f t="shared" si="11"/>
        <v>#DIV/0!</v>
      </c>
      <c r="I65" s="24"/>
      <c r="J65" s="25">
        <f t="shared" si="10"/>
        <v>0</v>
      </c>
      <c r="K65"/>
      <c r="N65" s="22">
        <v>0</v>
      </c>
      <c r="O65" s="23" t="e">
        <f t="shared" si="3"/>
        <v>#DIV/0!</v>
      </c>
      <c r="P65" s="24"/>
      <c r="Q65" s="25">
        <f t="shared" si="6"/>
        <v>0</v>
      </c>
    </row>
    <row r="66" spans="1:17" outlineLevel="1" x14ac:dyDescent="0.3">
      <c r="A66" s="33" t="s">
        <v>98</v>
      </c>
      <c r="B66" s="31" t="s">
        <v>165</v>
      </c>
      <c r="C66" s="28"/>
      <c r="D66" s="22">
        <v>0</v>
      </c>
      <c r="E66" s="23" t="e">
        <f t="shared" si="9"/>
        <v>#DIV/0!</v>
      </c>
      <c r="F66" s="24"/>
      <c r="G66" s="22">
        <v>0</v>
      </c>
      <c r="H66" s="23" t="e">
        <f t="shared" si="11"/>
        <v>#DIV/0!</v>
      </c>
      <c r="I66" s="24"/>
      <c r="J66" s="25">
        <f t="shared" si="10"/>
        <v>0</v>
      </c>
      <c r="K66"/>
      <c r="N66" s="22">
        <v>0</v>
      </c>
      <c r="O66" s="23" t="e">
        <f t="shared" si="3"/>
        <v>#DIV/0!</v>
      </c>
      <c r="P66" s="24"/>
      <c r="Q66" s="25">
        <f t="shared" si="6"/>
        <v>0</v>
      </c>
    </row>
    <row r="67" spans="1:17" outlineLevel="1" x14ac:dyDescent="0.3">
      <c r="A67" s="33" t="s">
        <v>99</v>
      </c>
      <c r="B67" s="31" t="s">
        <v>166</v>
      </c>
      <c r="C67" s="28"/>
      <c r="D67" s="22">
        <v>0</v>
      </c>
      <c r="E67" s="23" t="e">
        <f t="shared" si="9"/>
        <v>#DIV/0!</v>
      </c>
      <c r="F67" s="24"/>
      <c r="G67" s="22">
        <v>0</v>
      </c>
      <c r="H67" s="23" t="e">
        <f t="shared" si="11"/>
        <v>#DIV/0!</v>
      </c>
      <c r="I67" s="24"/>
      <c r="J67" s="25">
        <f t="shared" si="10"/>
        <v>0</v>
      </c>
      <c r="K67"/>
      <c r="N67" s="22">
        <v>0</v>
      </c>
      <c r="O67" s="23" t="e">
        <f t="shared" si="3"/>
        <v>#DIV/0!</v>
      </c>
      <c r="P67" s="24"/>
      <c r="Q67" s="25">
        <f t="shared" si="6"/>
        <v>0</v>
      </c>
    </row>
    <row r="68" spans="1:17" outlineLevel="1" x14ac:dyDescent="0.3">
      <c r="A68" s="33" t="s">
        <v>100</v>
      </c>
      <c r="B68" s="31" t="s">
        <v>167</v>
      </c>
      <c r="C68" s="28"/>
      <c r="D68" s="22">
        <v>0</v>
      </c>
      <c r="E68" s="23" t="e">
        <f t="shared" si="9"/>
        <v>#DIV/0!</v>
      </c>
      <c r="F68" s="24"/>
      <c r="G68" s="22">
        <v>0</v>
      </c>
      <c r="H68" s="23" t="e">
        <f t="shared" si="11"/>
        <v>#DIV/0!</v>
      </c>
      <c r="I68" s="24"/>
      <c r="J68" s="25">
        <f t="shared" si="10"/>
        <v>0</v>
      </c>
      <c r="K68"/>
      <c r="N68" s="22">
        <v>0</v>
      </c>
      <c r="O68" s="23" t="e">
        <f t="shared" si="3"/>
        <v>#DIV/0!</v>
      </c>
      <c r="P68" s="24"/>
      <c r="Q68" s="25">
        <f t="shared" si="6"/>
        <v>0</v>
      </c>
    </row>
    <row r="69" spans="1:17" outlineLevel="1" x14ac:dyDescent="0.3">
      <c r="A69" s="33" t="s">
        <v>101</v>
      </c>
      <c r="B69" s="31" t="s">
        <v>168</v>
      </c>
      <c r="C69" s="28"/>
      <c r="D69" s="22">
        <v>0</v>
      </c>
      <c r="E69" s="23" t="e">
        <f t="shared" si="9"/>
        <v>#DIV/0!</v>
      </c>
      <c r="F69" s="24"/>
      <c r="G69" s="22">
        <v>0</v>
      </c>
      <c r="H69" s="23" t="e">
        <f t="shared" si="11"/>
        <v>#DIV/0!</v>
      </c>
      <c r="I69" s="24"/>
      <c r="J69" s="25">
        <f t="shared" si="10"/>
        <v>0</v>
      </c>
      <c r="K69"/>
      <c r="N69" s="22">
        <v>0</v>
      </c>
      <c r="O69" s="23" t="e">
        <f t="shared" si="3"/>
        <v>#DIV/0!</v>
      </c>
      <c r="P69" s="24"/>
      <c r="Q69" s="25">
        <f t="shared" si="6"/>
        <v>0</v>
      </c>
    </row>
    <row r="70" spans="1:17" outlineLevel="1" x14ac:dyDescent="0.3">
      <c r="A70" s="33" t="s">
        <v>102</v>
      </c>
      <c r="B70" s="31" t="s">
        <v>169</v>
      </c>
      <c r="C70" s="28"/>
      <c r="D70" s="22">
        <v>0</v>
      </c>
      <c r="E70" s="23" t="e">
        <f t="shared" si="9"/>
        <v>#DIV/0!</v>
      </c>
      <c r="F70" s="24"/>
      <c r="G70" s="22">
        <v>0</v>
      </c>
      <c r="H70" s="23" t="e">
        <f t="shared" si="11"/>
        <v>#DIV/0!</v>
      </c>
      <c r="I70" s="24"/>
      <c r="J70" s="25">
        <f t="shared" si="10"/>
        <v>0</v>
      </c>
      <c r="K70"/>
      <c r="N70" s="22">
        <v>0</v>
      </c>
      <c r="O70" s="23" t="e">
        <f t="shared" si="3"/>
        <v>#DIV/0!</v>
      </c>
      <c r="P70" s="24"/>
      <c r="Q70" s="25">
        <f t="shared" si="6"/>
        <v>0</v>
      </c>
    </row>
    <row r="71" spans="1:17" outlineLevel="1" x14ac:dyDescent="0.3">
      <c r="A71" s="33" t="s">
        <v>103</v>
      </c>
      <c r="B71" s="31" t="s">
        <v>170</v>
      </c>
      <c r="C71" s="28"/>
      <c r="D71" s="22">
        <v>0</v>
      </c>
      <c r="E71" s="23" t="e">
        <f>D71/$D$74</f>
        <v>#DIV/0!</v>
      </c>
      <c r="F71" s="24"/>
      <c r="G71" s="22">
        <v>0</v>
      </c>
      <c r="H71" s="23" t="e">
        <f>G71/$G$74</f>
        <v>#DIV/0!</v>
      </c>
      <c r="I71" s="24"/>
      <c r="J71" s="25">
        <f>(G71-D71)</f>
        <v>0</v>
      </c>
      <c r="K71"/>
      <c r="N71" s="22">
        <v>0</v>
      </c>
      <c r="O71" s="23" t="e">
        <f t="shared" si="3"/>
        <v>#DIV/0!</v>
      </c>
      <c r="P71" s="24"/>
      <c r="Q71" s="25">
        <f t="shared" si="6"/>
        <v>0</v>
      </c>
    </row>
    <row r="72" spans="1:17" x14ac:dyDescent="0.3">
      <c r="A72" s="33" t="s">
        <v>104</v>
      </c>
      <c r="B72" s="63" t="s">
        <v>105</v>
      </c>
      <c r="C72" s="21"/>
      <c r="D72" s="64">
        <v>0</v>
      </c>
      <c r="E72" s="23" t="e">
        <f t="shared" si="9"/>
        <v>#DIV/0!</v>
      </c>
      <c r="F72" s="24"/>
      <c r="G72" s="64">
        <v>0</v>
      </c>
      <c r="H72" s="23" t="e">
        <f>G72/$G$74</f>
        <v>#DIV/0!</v>
      </c>
      <c r="I72" s="24"/>
      <c r="J72" s="65">
        <f>(G72-D72)</f>
        <v>0</v>
      </c>
      <c r="K72"/>
      <c r="N72" s="64">
        <v>0</v>
      </c>
      <c r="O72" s="23" t="e">
        <f t="shared" ref="O72:O73" si="12">N72/$N$74</f>
        <v>#DIV/0!</v>
      </c>
      <c r="P72" s="24"/>
      <c r="Q72" s="65">
        <f>(G72-N72)</f>
        <v>0</v>
      </c>
    </row>
    <row r="73" spans="1:17" x14ac:dyDescent="0.3">
      <c r="A73" s="33" t="s">
        <v>106</v>
      </c>
      <c r="B73" s="63" t="s">
        <v>107</v>
      </c>
      <c r="C73" s="21"/>
      <c r="D73" s="64">
        <v>0</v>
      </c>
      <c r="E73" s="23" t="e">
        <f t="shared" si="9"/>
        <v>#DIV/0!</v>
      </c>
      <c r="F73" s="24"/>
      <c r="G73" s="64">
        <v>0</v>
      </c>
      <c r="H73" s="23" t="e">
        <f>G73/$G$74</f>
        <v>#DIV/0!</v>
      </c>
      <c r="I73" s="24"/>
      <c r="J73" s="65">
        <f>(G73-D73)</f>
        <v>0</v>
      </c>
      <c r="K73"/>
      <c r="N73" s="64">
        <v>0</v>
      </c>
      <c r="O73" s="23" t="e">
        <f t="shared" si="12"/>
        <v>#DIV/0!</v>
      </c>
      <c r="P73" s="24"/>
      <c r="Q73" s="65">
        <f>(G73-N73)</f>
        <v>0</v>
      </c>
    </row>
    <row r="74" spans="1:17" ht="18" thickBot="1" x14ac:dyDescent="0.4">
      <c r="B74" s="44" t="s">
        <v>108</v>
      </c>
      <c r="C74" s="28"/>
      <c r="D74" s="45">
        <f>D7+D35+D51+D57</f>
        <v>0</v>
      </c>
      <c r="E74" s="46" t="e">
        <f>E7+E35+E57</f>
        <v>#DIV/0!</v>
      </c>
      <c r="F74" s="24"/>
      <c r="G74" s="45">
        <f>G7+G35+G51+G57</f>
        <v>0</v>
      </c>
      <c r="H74" s="46" t="e">
        <f>H7+H35+H57</f>
        <v>#DIV/0!</v>
      </c>
      <c r="I74" s="24"/>
      <c r="J74" s="45">
        <f>J7+J35+J51+J57</f>
        <v>0</v>
      </c>
      <c r="K74"/>
      <c r="N74" s="45">
        <f>N7+N35+N51+N57</f>
        <v>0</v>
      </c>
      <c r="O74" s="46" t="e">
        <f>O7+O35+O57</f>
        <v>#DIV/0!</v>
      </c>
      <c r="P74" s="24"/>
      <c r="Q74" s="45">
        <f>Q7+Q35+Q51+Q57</f>
        <v>0</v>
      </c>
    </row>
    <row r="75" spans="1:17" ht="6.75" customHeight="1" thickTop="1" x14ac:dyDescent="0.3">
      <c r="D75" s="47"/>
      <c r="F75" s="24"/>
      <c r="G75" s="47"/>
      <c r="I75" s="24"/>
      <c r="J75" s="47"/>
      <c r="K75"/>
      <c r="N75" s="47"/>
      <c r="P75" s="24"/>
      <c r="Q75" s="47"/>
    </row>
    <row r="76" spans="1:17" s="19" customFormat="1" ht="18" x14ac:dyDescent="0.35">
      <c r="B76" s="11" t="s">
        <v>109</v>
      </c>
      <c r="C76" s="12"/>
      <c r="D76" s="13" t="str">
        <f>D6</f>
        <v>Mes 1, 202x</v>
      </c>
      <c r="E76" s="13"/>
      <c r="F76" s="10"/>
      <c r="G76" s="13" t="str">
        <f>G6</f>
        <v>Mes 2, 202x</v>
      </c>
      <c r="H76" s="13"/>
      <c r="I76" s="10"/>
      <c r="J76" s="14" t="str">
        <f>J6</f>
        <v>VARIACIONES</v>
      </c>
      <c r="K76"/>
      <c r="L76" s="9"/>
      <c r="M76" s="9"/>
      <c r="N76" s="13" t="str">
        <f>N6</f>
        <v>Mes 1, 202x</v>
      </c>
      <c r="O76" s="13"/>
      <c r="P76" s="10"/>
      <c r="Q76" s="14" t="str">
        <f>Q6</f>
        <v>VARIACIONES</v>
      </c>
    </row>
    <row r="77" spans="1:17" s="19" customFormat="1" x14ac:dyDescent="0.3">
      <c r="B77" s="57" t="s">
        <v>110</v>
      </c>
      <c r="C77" s="15"/>
      <c r="D77" s="58">
        <f>D78+D79+D83+D86+D87+D88</f>
        <v>0</v>
      </c>
      <c r="E77" s="16" t="e">
        <f t="shared" ref="E77:E88" si="13">D77/$D$102</f>
        <v>#DIV/0!</v>
      </c>
      <c r="F77" s="17"/>
      <c r="G77" s="58">
        <f>G78+G79+G83+G86+G87+G88</f>
        <v>0</v>
      </c>
      <c r="H77" s="16" t="e">
        <f>G77/$G$102</f>
        <v>#DIV/0!</v>
      </c>
      <c r="I77" s="17"/>
      <c r="J77" s="59">
        <f t="shared" ref="J77:J83" si="14">(G77-D77)</f>
        <v>0</v>
      </c>
      <c r="K77"/>
      <c r="L77" s="9"/>
      <c r="M77" s="9"/>
      <c r="N77" s="58">
        <f>N78+N79+N83+N86+N87+N88</f>
        <v>0</v>
      </c>
      <c r="O77" s="16" t="e">
        <f>N77/$N$102</f>
        <v>#DIV/0!</v>
      </c>
      <c r="P77" s="17"/>
      <c r="Q77" s="59">
        <f>(G77-N77)</f>
        <v>0</v>
      </c>
    </row>
    <row r="78" spans="1:17" s="19" customFormat="1" x14ac:dyDescent="0.3">
      <c r="A78" s="48" t="s">
        <v>111</v>
      </c>
      <c r="B78" s="63" t="s">
        <v>112</v>
      </c>
      <c r="C78" s="21"/>
      <c r="D78" s="64">
        <v>0</v>
      </c>
      <c r="E78" s="23" t="e">
        <f t="shared" si="13"/>
        <v>#DIV/0!</v>
      </c>
      <c r="F78" s="24"/>
      <c r="G78" s="64">
        <v>0</v>
      </c>
      <c r="H78" s="23" t="e">
        <f t="shared" ref="H78:H88" si="15">G78/$G$102</f>
        <v>#DIV/0!</v>
      </c>
      <c r="I78" s="24"/>
      <c r="J78" s="65">
        <f t="shared" si="14"/>
        <v>0</v>
      </c>
      <c r="K78"/>
      <c r="L78" s="9"/>
      <c r="M78" s="9"/>
      <c r="N78" s="64">
        <v>0</v>
      </c>
      <c r="O78" s="23" t="e">
        <f t="shared" ref="O78:O88" si="16">N78/$N$102</f>
        <v>#DIV/0!</v>
      </c>
      <c r="P78" s="24"/>
      <c r="Q78" s="65">
        <f>(G78-N78)</f>
        <v>0</v>
      </c>
    </row>
    <row r="79" spans="1:17" s="19" customFormat="1" x14ac:dyDescent="0.3">
      <c r="B79" s="63" t="s">
        <v>113</v>
      </c>
      <c r="C79" s="21"/>
      <c r="D79" s="64">
        <f>SUM(D80:D82)</f>
        <v>0</v>
      </c>
      <c r="E79" s="23" t="e">
        <f t="shared" si="13"/>
        <v>#DIV/0!</v>
      </c>
      <c r="F79" s="24"/>
      <c r="G79" s="64">
        <f>SUM(G80:G82)</f>
        <v>0</v>
      </c>
      <c r="H79" s="23" t="e">
        <f t="shared" si="15"/>
        <v>#DIV/0!</v>
      </c>
      <c r="I79" s="24"/>
      <c r="J79" s="65">
        <f t="shared" si="14"/>
        <v>0</v>
      </c>
      <c r="K79"/>
      <c r="L79" s="9"/>
      <c r="M79" s="9"/>
      <c r="N79" s="64">
        <f>SUM(N80:N82)</f>
        <v>0</v>
      </c>
      <c r="O79" s="23" t="e">
        <f t="shared" si="16"/>
        <v>#DIV/0!</v>
      </c>
      <c r="P79" s="24"/>
      <c r="Q79" s="65">
        <f>(G79-N79)</f>
        <v>0</v>
      </c>
    </row>
    <row r="80" spans="1:17" outlineLevel="1" x14ac:dyDescent="0.3">
      <c r="A80" s="48" t="s">
        <v>114</v>
      </c>
      <c r="B80" s="27" t="s">
        <v>115</v>
      </c>
      <c r="C80" s="28"/>
      <c r="D80" s="22">
        <v>0</v>
      </c>
      <c r="E80" s="23" t="e">
        <f t="shared" si="13"/>
        <v>#DIV/0!</v>
      </c>
      <c r="G80" s="22">
        <v>0</v>
      </c>
      <c r="H80" s="23" t="e">
        <f t="shared" si="15"/>
        <v>#DIV/0!</v>
      </c>
      <c r="J80" s="25">
        <f t="shared" si="14"/>
        <v>0</v>
      </c>
      <c r="K80"/>
      <c r="N80" s="22">
        <v>0</v>
      </c>
      <c r="O80" s="23" t="e">
        <f t="shared" si="16"/>
        <v>#DIV/0!</v>
      </c>
      <c r="Q80" s="25">
        <f t="shared" ref="Q80:Q85" si="17">(G80-N80)</f>
        <v>0</v>
      </c>
    </row>
    <row r="81" spans="1:19" outlineLevel="1" x14ac:dyDescent="0.3">
      <c r="A81" s="26" t="s">
        <v>116</v>
      </c>
      <c r="B81" s="27" t="s">
        <v>117</v>
      </c>
      <c r="C81" s="28"/>
      <c r="D81" s="22">
        <v>0</v>
      </c>
      <c r="E81" s="23" t="e">
        <f t="shared" si="13"/>
        <v>#DIV/0!</v>
      </c>
      <c r="G81" s="22">
        <v>0</v>
      </c>
      <c r="H81" s="23" t="e">
        <f t="shared" si="15"/>
        <v>#DIV/0!</v>
      </c>
      <c r="J81" s="25">
        <f t="shared" si="14"/>
        <v>0</v>
      </c>
      <c r="K81"/>
      <c r="N81" s="22">
        <v>0</v>
      </c>
      <c r="O81" s="23" t="e">
        <f t="shared" si="16"/>
        <v>#DIV/0!</v>
      </c>
      <c r="Q81" s="25">
        <f t="shared" si="17"/>
        <v>0</v>
      </c>
    </row>
    <row r="82" spans="1:19" outlineLevel="1" x14ac:dyDescent="0.3">
      <c r="A82" s="33" t="s">
        <v>118</v>
      </c>
      <c r="B82" s="27" t="s">
        <v>119</v>
      </c>
      <c r="C82" s="28"/>
      <c r="D82" s="22">
        <v>0</v>
      </c>
      <c r="E82" s="23" t="e">
        <f t="shared" si="13"/>
        <v>#DIV/0!</v>
      </c>
      <c r="G82" s="22">
        <v>0</v>
      </c>
      <c r="H82" s="23" t="e">
        <f t="shared" si="15"/>
        <v>#DIV/0!</v>
      </c>
      <c r="J82" s="25">
        <f t="shared" si="14"/>
        <v>0</v>
      </c>
      <c r="K82"/>
      <c r="N82" s="22">
        <v>0</v>
      </c>
      <c r="O82" s="23" t="e">
        <f t="shared" si="16"/>
        <v>#DIV/0!</v>
      </c>
      <c r="Q82" s="25">
        <f t="shared" si="17"/>
        <v>0</v>
      </c>
    </row>
    <row r="83" spans="1:19" x14ac:dyDescent="0.3">
      <c r="A83" s="33" t="s">
        <v>120</v>
      </c>
      <c r="B83" s="63" t="s">
        <v>121</v>
      </c>
      <c r="C83" s="21"/>
      <c r="D83" s="64">
        <f>SUM(D84:D85)</f>
        <v>0</v>
      </c>
      <c r="E83" s="23" t="e">
        <f t="shared" si="13"/>
        <v>#DIV/0!</v>
      </c>
      <c r="F83" s="24"/>
      <c r="G83" s="64">
        <f>SUM(G84:G85)</f>
        <v>0</v>
      </c>
      <c r="H83" s="23" t="e">
        <f t="shared" si="15"/>
        <v>#DIV/0!</v>
      </c>
      <c r="I83" s="24"/>
      <c r="J83" s="65">
        <f t="shared" si="14"/>
        <v>0</v>
      </c>
      <c r="K83"/>
      <c r="N83" s="64">
        <f>SUM(N84:N85)</f>
        <v>0</v>
      </c>
      <c r="O83" s="23" t="e">
        <f t="shared" si="16"/>
        <v>#DIV/0!</v>
      </c>
      <c r="P83" s="24"/>
      <c r="Q83" s="65">
        <f>(G83-N83)</f>
        <v>0</v>
      </c>
      <c r="S83" s="19"/>
    </row>
    <row r="84" spans="1:19" outlineLevel="1" x14ac:dyDescent="0.3">
      <c r="A84" s="33" t="s">
        <v>122</v>
      </c>
      <c r="B84" s="27" t="s">
        <v>123</v>
      </c>
      <c r="C84" s="28"/>
      <c r="D84" s="22">
        <v>0</v>
      </c>
      <c r="E84" s="23" t="e">
        <f t="shared" si="13"/>
        <v>#DIV/0!</v>
      </c>
      <c r="G84" s="22">
        <v>0</v>
      </c>
      <c r="H84" s="23" t="e">
        <f t="shared" si="15"/>
        <v>#DIV/0!</v>
      </c>
      <c r="J84" s="25"/>
      <c r="K84"/>
      <c r="N84" s="22">
        <v>0</v>
      </c>
      <c r="O84" s="23" t="e">
        <f t="shared" si="16"/>
        <v>#DIV/0!</v>
      </c>
      <c r="Q84" s="25">
        <f t="shared" si="17"/>
        <v>0</v>
      </c>
    </row>
    <row r="85" spans="1:19" outlineLevel="1" x14ac:dyDescent="0.3">
      <c r="A85" s="33" t="s">
        <v>124</v>
      </c>
      <c r="B85" s="27" t="s">
        <v>125</v>
      </c>
      <c r="C85" s="28"/>
      <c r="D85" s="22">
        <v>0</v>
      </c>
      <c r="E85" s="23" t="e">
        <f t="shared" si="13"/>
        <v>#DIV/0!</v>
      </c>
      <c r="G85" s="22">
        <v>0</v>
      </c>
      <c r="H85" s="23" t="e">
        <f t="shared" si="15"/>
        <v>#DIV/0!</v>
      </c>
      <c r="J85" s="25"/>
      <c r="K85"/>
      <c r="N85" s="22">
        <v>0</v>
      </c>
      <c r="O85" s="23" t="e">
        <f t="shared" si="16"/>
        <v>#DIV/0!</v>
      </c>
      <c r="Q85" s="25">
        <f t="shared" si="17"/>
        <v>0</v>
      </c>
    </row>
    <row r="86" spans="1:19" s="19" customFormat="1" x14ac:dyDescent="0.3">
      <c r="A86" s="33" t="s">
        <v>126</v>
      </c>
      <c r="B86" s="63" t="s">
        <v>127</v>
      </c>
      <c r="C86" s="21"/>
      <c r="D86" s="64">
        <v>0</v>
      </c>
      <c r="E86" s="23" t="e">
        <f t="shared" si="13"/>
        <v>#DIV/0!</v>
      </c>
      <c r="F86" s="24"/>
      <c r="G86" s="64">
        <v>0</v>
      </c>
      <c r="H86" s="23" t="e">
        <f t="shared" si="15"/>
        <v>#DIV/0!</v>
      </c>
      <c r="I86" s="24"/>
      <c r="J86" s="65">
        <f>(G86-D86)</f>
        <v>0</v>
      </c>
      <c r="K86"/>
      <c r="L86" s="9"/>
      <c r="M86" s="9"/>
      <c r="N86" s="64">
        <v>0</v>
      </c>
      <c r="O86" s="23" t="e">
        <f t="shared" si="16"/>
        <v>#DIV/0!</v>
      </c>
      <c r="P86" s="24"/>
      <c r="Q86" s="65">
        <f>(G86-N86)</f>
        <v>0</v>
      </c>
    </row>
    <row r="87" spans="1:19" s="19" customFormat="1" x14ac:dyDescent="0.3">
      <c r="A87" s="33" t="s">
        <v>128</v>
      </c>
      <c r="B87" s="63" t="s">
        <v>129</v>
      </c>
      <c r="C87" s="21"/>
      <c r="D87" s="64">
        <v>0</v>
      </c>
      <c r="E87" s="23" t="e">
        <f t="shared" si="13"/>
        <v>#DIV/0!</v>
      </c>
      <c r="F87" s="24"/>
      <c r="G87" s="64">
        <v>0</v>
      </c>
      <c r="H87" s="23" t="e">
        <f t="shared" si="15"/>
        <v>#DIV/0!</v>
      </c>
      <c r="I87" s="24"/>
      <c r="J87" s="65">
        <f>(G87-D87)</f>
        <v>0</v>
      </c>
      <c r="K87"/>
      <c r="L87" s="9"/>
      <c r="M87" s="9"/>
      <c r="N87" s="64">
        <v>0</v>
      </c>
      <c r="O87" s="23" t="e">
        <f t="shared" si="16"/>
        <v>#DIV/0!</v>
      </c>
      <c r="P87" s="24"/>
      <c r="Q87" s="65">
        <f>(G87-N87)</f>
        <v>0</v>
      </c>
    </row>
    <row r="88" spans="1:19" s="19" customFormat="1" x14ac:dyDescent="0.3">
      <c r="A88" s="33" t="s">
        <v>130</v>
      </c>
      <c r="B88" s="63" t="s">
        <v>131</v>
      </c>
      <c r="C88" s="21"/>
      <c r="D88" s="64">
        <v>0</v>
      </c>
      <c r="E88" s="23" t="e">
        <f t="shared" si="13"/>
        <v>#DIV/0!</v>
      </c>
      <c r="F88" s="24"/>
      <c r="G88" s="64">
        <v>0</v>
      </c>
      <c r="H88" s="23" t="e">
        <f t="shared" si="15"/>
        <v>#DIV/0!</v>
      </c>
      <c r="I88" s="24"/>
      <c r="J88" s="65">
        <f>(G88-D88)</f>
        <v>0</v>
      </c>
      <c r="K88"/>
      <c r="L88" s="9"/>
      <c r="M88" s="9"/>
      <c r="N88" s="64">
        <v>0</v>
      </c>
      <c r="O88" s="23" t="e">
        <f t="shared" si="16"/>
        <v>#DIV/0!</v>
      </c>
      <c r="P88" s="24"/>
      <c r="Q88" s="65">
        <f>(G88-N88)</f>
        <v>0</v>
      </c>
    </row>
    <row r="89" spans="1:19" s="19" customFormat="1" x14ac:dyDescent="0.3">
      <c r="A89" s="33"/>
      <c r="B89" s="49"/>
      <c r="C89" s="21"/>
      <c r="D89" s="22"/>
      <c r="E89" s="50"/>
      <c r="F89" s="29"/>
      <c r="G89" s="22"/>
      <c r="H89" s="50"/>
      <c r="I89" s="29"/>
      <c r="J89" s="25"/>
      <c r="K89"/>
      <c r="L89" s="9"/>
      <c r="M89" s="9"/>
      <c r="N89" s="22"/>
      <c r="O89" s="50"/>
      <c r="P89" s="29"/>
      <c r="Q89" s="25"/>
    </row>
    <row r="90" spans="1:19" s="19" customFormat="1" x14ac:dyDescent="0.3">
      <c r="A90" s="33"/>
      <c r="B90" s="57" t="s">
        <v>132</v>
      </c>
      <c r="C90" s="15"/>
      <c r="D90" s="58">
        <f>D91+D92</f>
        <v>0</v>
      </c>
      <c r="E90" s="16" t="e">
        <f>D90/$D$102</f>
        <v>#DIV/0!</v>
      </c>
      <c r="F90" s="17"/>
      <c r="G90" s="58">
        <f>G91+G92</f>
        <v>0</v>
      </c>
      <c r="H90" s="16" t="e">
        <f>G90/$G$102</f>
        <v>#DIV/0!</v>
      </c>
      <c r="I90" s="17"/>
      <c r="J90" s="59">
        <f>(G90-D90)</f>
        <v>0</v>
      </c>
      <c r="K90"/>
      <c r="L90" s="9"/>
      <c r="M90" s="9"/>
      <c r="N90" s="58">
        <f>N91+N92</f>
        <v>0</v>
      </c>
      <c r="O90" s="16" t="e">
        <f>N90/$G$102</f>
        <v>#DIV/0!</v>
      </c>
      <c r="P90" s="17"/>
      <c r="Q90" s="59">
        <f>(G90-N90)</f>
        <v>0</v>
      </c>
    </row>
    <row r="91" spans="1:19" s="19" customFormat="1" x14ac:dyDescent="0.3">
      <c r="A91" s="33" t="s">
        <v>133</v>
      </c>
      <c r="B91" s="20" t="s">
        <v>134</v>
      </c>
      <c r="C91" s="21"/>
      <c r="D91" s="22">
        <v>0</v>
      </c>
      <c r="E91" s="23" t="e">
        <f>D91/$D$102</f>
        <v>#DIV/0!</v>
      </c>
      <c r="F91" s="29"/>
      <c r="G91" s="22">
        <v>0</v>
      </c>
      <c r="H91" s="23" t="e">
        <f>G91/$G$102</f>
        <v>#DIV/0!</v>
      </c>
      <c r="I91" s="29"/>
      <c r="J91" s="25">
        <f>(G91-D91)</f>
        <v>0</v>
      </c>
      <c r="K91"/>
      <c r="L91" s="9"/>
      <c r="M91" s="9"/>
      <c r="N91" s="22">
        <v>0</v>
      </c>
      <c r="O91" s="23" t="e">
        <f>N91/$N$102</f>
        <v>#DIV/0!</v>
      </c>
      <c r="P91" s="29"/>
      <c r="Q91" s="25">
        <f>(G91-N91)</f>
        <v>0</v>
      </c>
    </row>
    <row r="92" spans="1:19" x14ac:dyDescent="0.3">
      <c r="A92" s="33" t="s">
        <v>135</v>
      </c>
      <c r="B92" s="20" t="s">
        <v>136</v>
      </c>
      <c r="C92" s="21"/>
      <c r="D92" s="22">
        <v>0</v>
      </c>
      <c r="E92" s="23" t="e">
        <f>D92/$D$102</f>
        <v>#DIV/0!</v>
      </c>
      <c r="G92" s="22">
        <v>0</v>
      </c>
      <c r="H92" s="23" t="e">
        <f>G92/$G$102</f>
        <v>#DIV/0!</v>
      </c>
      <c r="J92" s="25">
        <f>(G92-D92)</f>
        <v>0</v>
      </c>
      <c r="K92"/>
      <c r="N92" s="22">
        <v>0</v>
      </c>
      <c r="O92" s="23" t="e">
        <f>N92/$N$102</f>
        <v>#DIV/0!</v>
      </c>
      <c r="Q92" s="25">
        <f>(G92-N92)</f>
        <v>0</v>
      </c>
    </row>
    <row r="93" spans="1:19" x14ac:dyDescent="0.3">
      <c r="A93" s="33"/>
      <c r="B93" s="51"/>
      <c r="C93" s="19"/>
      <c r="D93" s="37"/>
      <c r="E93" s="52"/>
      <c r="F93" s="47"/>
      <c r="G93" s="37"/>
      <c r="H93" s="52"/>
      <c r="J93" s="39"/>
      <c r="K93"/>
      <c r="N93" s="37"/>
      <c r="O93" s="50"/>
      <c r="Q93" s="39"/>
    </row>
    <row r="94" spans="1:19" s="19" customFormat="1" x14ac:dyDescent="0.3">
      <c r="B94" s="60" t="s">
        <v>137</v>
      </c>
      <c r="C94" s="15"/>
      <c r="D94" s="61">
        <f>D95+D97+D99</f>
        <v>0</v>
      </c>
      <c r="E94" s="16" t="e">
        <f t="shared" ref="E94:E101" si="18">D94/$D$102</f>
        <v>#DIV/0!</v>
      </c>
      <c r="F94" s="17"/>
      <c r="G94" s="61">
        <f>G95+G97+G99</f>
        <v>0</v>
      </c>
      <c r="H94" s="16" t="e">
        <f t="shared" ref="H94:H101" si="19">G94/$G$102</f>
        <v>#DIV/0!</v>
      </c>
      <c r="I94" s="17"/>
      <c r="J94" s="62">
        <f>(G94-D94)</f>
        <v>0</v>
      </c>
      <c r="K94"/>
      <c r="L94" s="9"/>
      <c r="M94" s="9"/>
      <c r="N94" s="61">
        <f>N95+N97+N99</f>
        <v>0</v>
      </c>
      <c r="O94" s="23" t="e">
        <f t="shared" ref="O94:O101" si="20">N94/$N$102</f>
        <v>#DIV/0!</v>
      </c>
      <c r="P94" s="17"/>
      <c r="Q94" s="62">
        <f>(G94-N94)</f>
        <v>0</v>
      </c>
    </row>
    <row r="95" spans="1:19" s="19" customFormat="1" x14ac:dyDescent="0.3">
      <c r="A95" s="33" t="s">
        <v>138</v>
      </c>
      <c r="B95" s="63" t="s">
        <v>139</v>
      </c>
      <c r="C95" s="21"/>
      <c r="D95" s="64">
        <f>D96</f>
        <v>0</v>
      </c>
      <c r="E95" s="23" t="e">
        <f t="shared" si="18"/>
        <v>#DIV/0!</v>
      </c>
      <c r="F95" s="24"/>
      <c r="G95" s="64">
        <f>G96</f>
        <v>0</v>
      </c>
      <c r="H95" s="23" t="e">
        <f t="shared" si="19"/>
        <v>#DIV/0!</v>
      </c>
      <c r="I95" s="24"/>
      <c r="J95" s="65">
        <f>G95-D95</f>
        <v>0</v>
      </c>
      <c r="K95"/>
      <c r="L95" s="9"/>
      <c r="M95" s="9"/>
      <c r="N95" s="64">
        <f>N96</f>
        <v>0</v>
      </c>
      <c r="O95" s="23" t="e">
        <f t="shared" si="20"/>
        <v>#DIV/0!</v>
      </c>
      <c r="P95" s="24"/>
      <c r="Q95" s="65">
        <f>(G95-N95)</f>
        <v>0</v>
      </c>
    </row>
    <row r="96" spans="1:19" outlineLevel="1" x14ac:dyDescent="0.3">
      <c r="A96" s="33" t="s">
        <v>140</v>
      </c>
      <c r="B96" s="20" t="s">
        <v>141</v>
      </c>
      <c r="C96" s="28"/>
      <c r="D96" s="22">
        <v>0</v>
      </c>
      <c r="E96" s="23" t="e">
        <f t="shared" si="18"/>
        <v>#DIV/0!</v>
      </c>
      <c r="G96" s="22">
        <v>0</v>
      </c>
      <c r="H96" s="23" t="e">
        <f t="shared" si="19"/>
        <v>#DIV/0!</v>
      </c>
      <c r="J96" s="25"/>
      <c r="K96"/>
      <c r="N96" s="22">
        <v>0</v>
      </c>
      <c r="O96" s="23" t="e">
        <f t="shared" si="20"/>
        <v>#DIV/0!</v>
      </c>
      <c r="Q96" s="25"/>
    </row>
    <row r="97" spans="1:18" s="19" customFormat="1" x14ac:dyDescent="0.3">
      <c r="A97" s="33" t="s">
        <v>142</v>
      </c>
      <c r="B97" s="63" t="s">
        <v>143</v>
      </c>
      <c r="C97" s="21"/>
      <c r="D97" s="64">
        <f>D98</f>
        <v>0</v>
      </c>
      <c r="E97" s="23" t="e">
        <f t="shared" si="18"/>
        <v>#DIV/0!</v>
      </c>
      <c r="F97" s="24"/>
      <c r="G97" s="64">
        <f>G98</f>
        <v>0</v>
      </c>
      <c r="H97" s="23" t="e">
        <f t="shared" si="19"/>
        <v>#DIV/0!</v>
      </c>
      <c r="I97" s="24"/>
      <c r="J97" s="65">
        <f>G97-D97</f>
        <v>0</v>
      </c>
      <c r="K97"/>
      <c r="L97" s="9"/>
      <c r="M97" s="9"/>
      <c r="N97" s="64">
        <f>N98</f>
        <v>0</v>
      </c>
      <c r="O97" s="23" t="e">
        <f t="shared" si="20"/>
        <v>#DIV/0!</v>
      </c>
      <c r="P97" s="24"/>
      <c r="Q97" s="65">
        <f>(G97-N97)</f>
        <v>0</v>
      </c>
    </row>
    <row r="98" spans="1:18" outlineLevel="1" x14ac:dyDescent="0.3">
      <c r="A98" s="33" t="s">
        <v>144</v>
      </c>
      <c r="B98" s="20" t="s">
        <v>145</v>
      </c>
      <c r="C98" s="28"/>
      <c r="D98" s="22">
        <v>0</v>
      </c>
      <c r="E98" s="23" t="e">
        <f t="shared" si="18"/>
        <v>#DIV/0!</v>
      </c>
      <c r="G98" s="22">
        <v>0</v>
      </c>
      <c r="H98" s="23" t="e">
        <f t="shared" si="19"/>
        <v>#DIV/0!</v>
      </c>
      <c r="J98" s="25">
        <f>(G98-D98)</f>
        <v>0</v>
      </c>
      <c r="K98"/>
      <c r="N98" s="22">
        <v>0</v>
      </c>
      <c r="O98" s="23" t="e">
        <f t="shared" si="20"/>
        <v>#DIV/0!</v>
      </c>
      <c r="Q98" s="25"/>
    </row>
    <row r="99" spans="1:18" s="19" customFormat="1" x14ac:dyDescent="0.3">
      <c r="A99" s="33" t="s">
        <v>146</v>
      </c>
      <c r="B99" s="63" t="s">
        <v>147</v>
      </c>
      <c r="C99" s="21"/>
      <c r="D99" s="64">
        <f>D100</f>
        <v>0</v>
      </c>
      <c r="E99" s="23" t="e">
        <f t="shared" si="18"/>
        <v>#DIV/0!</v>
      </c>
      <c r="F99" s="24"/>
      <c r="G99" s="64">
        <f>G100</f>
        <v>0</v>
      </c>
      <c r="H99" s="23" t="e">
        <f t="shared" si="19"/>
        <v>#DIV/0!</v>
      </c>
      <c r="I99" s="24"/>
      <c r="J99" s="65">
        <f>(G99-D99)</f>
        <v>0</v>
      </c>
      <c r="K99"/>
      <c r="L99" s="9"/>
      <c r="M99" s="9"/>
      <c r="N99" s="64">
        <f>N100</f>
        <v>0</v>
      </c>
      <c r="O99" s="23" t="e">
        <f t="shared" si="20"/>
        <v>#DIV/0!</v>
      </c>
      <c r="P99" s="24"/>
      <c r="Q99" s="65">
        <f>(G99-N99)</f>
        <v>0</v>
      </c>
    </row>
    <row r="100" spans="1:18" outlineLevel="1" x14ac:dyDescent="0.3">
      <c r="A100" s="33" t="s">
        <v>148</v>
      </c>
      <c r="B100" s="20" t="s">
        <v>149</v>
      </c>
      <c r="C100" s="28"/>
      <c r="D100" s="22">
        <v>0</v>
      </c>
      <c r="E100" s="23" t="e">
        <f t="shared" si="18"/>
        <v>#DIV/0!</v>
      </c>
      <c r="G100" s="22">
        <v>0</v>
      </c>
      <c r="H100" s="23" t="e">
        <f t="shared" si="19"/>
        <v>#DIV/0!</v>
      </c>
      <c r="J100" s="25">
        <f>G100-D100</f>
        <v>0</v>
      </c>
      <c r="K100"/>
      <c r="N100" s="22">
        <v>0</v>
      </c>
      <c r="O100" s="23" t="e">
        <f t="shared" si="20"/>
        <v>#DIV/0!</v>
      </c>
      <c r="Q100" s="25">
        <f>G100-N100</f>
        <v>0</v>
      </c>
      <c r="R100" s="54"/>
    </row>
    <row r="101" spans="1:18" outlineLevel="1" x14ac:dyDescent="0.3">
      <c r="A101" s="33" t="s">
        <v>150</v>
      </c>
      <c r="B101" s="55" t="s">
        <v>151</v>
      </c>
      <c r="C101" s="28"/>
      <c r="D101" s="41">
        <v>0</v>
      </c>
      <c r="E101" s="42" t="e">
        <f t="shared" si="18"/>
        <v>#DIV/0!</v>
      </c>
      <c r="G101" s="41">
        <v>0</v>
      </c>
      <c r="H101" s="42" t="e">
        <f t="shared" si="19"/>
        <v>#DIV/0!</v>
      </c>
      <c r="J101" s="43">
        <f>G101-D101</f>
        <v>0</v>
      </c>
      <c r="K101"/>
      <c r="N101" s="41">
        <v>0</v>
      </c>
      <c r="O101" s="23" t="e">
        <f t="shared" si="20"/>
        <v>#DIV/0!</v>
      </c>
      <c r="Q101" s="43">
        <f>G101-N101</f>
        <v>0</v>
      </c>
      <c r="R101" s="40"/>
    </row>
    <row r="102" spans="1:18" ht="18" thickBot="1" x14ac:dyDescent="0.4">
      <c r="B102" s="44" t="s">
        <v>152</v>
      </c>
      <c r="C102" s="53"/>
      <c r="D102" s="45">
        <f>D77+D90+D94</f>
        <v>0</v>
      </c>
      <c r="E102" s="46" t="e">
        <f>E77+E90+E94</f>
        <v>#DIV/0!</v>
      </c>
      <c r="G102" s="45">
        <f>G77+G90+G94</f>
        <v>0</v>
      </c>
      <c r="H102" s="46" t="e">
        <f>H77+H90+H94</f>
        <v>#DIV/0!</v>
      </c>
      <c r="J102" s="45">
        <f>J78+J79+J83+J86+J87+J88+J91+J92+J95+J97+J99</f>
        <v>0</v>
      </c>
      <c r="K102"/>
      <c r="N102" s="45">
        <f>N77+N90+N94</f>
        <v>0</v>
      </c>
      <c r="O102" s="46" t="e">
        <f>O77+O90+O94</f>
        <v>#DIV/0!</v>
      </c>
      <c r="Q102" s="45">
        <f>Q77+Q90+Q94</f>
        <v>0</v>
      </c>
    </row>
    <row r="103" spans="1:18" ht="18" thickTop="1" x14ac:dyDescent="0.35">
      <c r="B103" s="44" t="s">
        <v>171</v>
      </c>
      <c r="D103" s="56">
        <f>D102-D74</f>
        <v>0</v>
      </c>
      <c r="E103" s="56"/>
      <c r="F103" s="56"/>
      <c r="G103" s="56">
        <f>G102-G74</f>
        <v>0</v>
      </c>
      <c r="J103" s="29">
        <f>J74-J102</f>
        <v>0</v>
      </c>
      <c r="K103"/>
      <c r="N103" s="29">
        <f>N102-N74</f>
        <v>0</v>
      </c>
      <c r="Q103" s="29">
        <f>Q74-Q102</f>
        <v>0</v>
      </c>
    </row>
    <row r="104" spans="1:18" x14ac:dyDescent="0.3">
      <c r="K104"/>
    </row>
    <row r="105" spans="1:18" x14ac:dyDescent="0.3">
      <c r="K105"/>
    </row>
    <row r="106" spans="1:18" x14ac:dyDescent="0.3">
      <c r="K106"/>
    </row>
    <row r="107" spans="1:18" x14ac:dyDescent="0.3">
      <c r="K107"/>
    </row>
    <row r="108" spans="1:18" x14ac:dyDescent="0.3">
      <c r="K108"/>
    </row>
    <row r="109" spans="1:18" x14ac:dyDescent="0.3">
      <c r="K109"/>
    </row>
    <row r="110" spans="1:18" x14ac:dyDescent="0.3">
      <c r="K110"/>
    </row>
    <row r="111" spans="1:18" x14ac:dyDescent="0.3">
      <c r="K111"/>
    </row>
    <row r="112" spans="1:18" x14ac:dyDescent="0.3">
      <c r="K112"/>
    </row>
    <row r="113" spans="11:11" x14ac:dyDescent="0.3">
      <c r="K113"/>
    </row>
    <row r="114" spans="11:11" x14ac:dyDescent="0.3">
      <c r="K114"/>
    </row>
    <row r="115" spans="11:11" x14ac:dyDescent="0.3">
      <c r="K115"/>
    </row>
  </sheetData>
  <mergeCells count="6">
    <mergeCell ref="D6:E6"/>
    <mergeCell ref="G6:H6"/>
    <mergeCell ref="N6:O6"/>
    <mergeCell ref="D76:E76"/>
    <mergeCell ref="G76:H76"/>
    <mergeCell ref="N76:O76"/>
  </mergeCells>
  <phoneticPr fontId="15" type="noConversion"/>
  <hyperlinks>
    <hyperlink ref="G8" location="'Anexos C$'!G7" display="'Anexos C$'!G7" xr:uid="{D73E4813-9EFB-4CBA-BF12-464768A67852}"/>
    <hyperlink ref="G35" location="'Anexos C$'!G113" display="'Anexos C$'!G113" xr:uid="{2AA324ED-E7A9-4459-A9A7-C76FC86975B6}"/>
    <hyperlink ref="G72" location="'Anexos C$'!G145" display="'Anexos C$'!G145" xr:uid="{F6C2FC78-0AB0-48F0-A978-30BE4A25EBF1}"/>
    <hyperlink ref="G73" location="'Anexos C$'!G153" display="'Anexos C$'!G153" xr:uid="{C623BFC3-A98B-415B-8DF7-1EC319859030}"/>
    <hyperlink ref="N8" location="'Anexos C$'!G7" display="'Anexos C$'!G7" xr:uid="{054C73D4-37CC-40A8-BFF6-26B22C9F6BAA}"/>
    <hyperlink ref="N35" location="'Anexos C$'!G113" display="'Anexos C$'!G113" xr:uid="{192A01CD-2464-4505-8C00-492BCBB7C1D4}"/>
    <hyperlink ref="G94" location="Patrimonio!L17" display="Patrimonio!L17" xr:uid="{4A663571-9499-40A7-831F-A6ACD6E02E0D}"/>
  </hyperlinks>
  <printOptions horizontalCentered="1"/>
  <pageMargins left="0.51181102362204722" right="0.51181102362204722" top="0.74803149606299213" bottom="0.74803149606299213" header="0.31496062992125984" footer="0.31496062992125984"/>
  <pageSetup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2023-01-28T22:31:51Z</dcterms:created>
  <dcterms:modified xsi:type="dcterms:W3CDTF">2023-01-29T02:37:49Z</dcterms:modified>
</cp:coreProperties>
</file>